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s\Documents\ADFPF Events\2017-03-04 Macomb\"/>
    </mc:Choice>
  </mc:AlternateContent>
  <bookViews>
    <workbookView xWindow="0" yWindow="0" windowWidth="21660" windowHeight="87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31" i="1"/>
  <c r="M18" i="1"/>
  <c r="M15" i="1"/>
  <c r="M13" i="1"/>
</calcChain>
</file>

<file path=xl/sharedStrings.xml><?xml version="1.0" encoding="utf-8"?>
<sst xmlns="http://schemas.openxmlformats.org/spreadsheetml/2006/main" count="518" uniqueCount="166">
  <si>
    <t>ADFPF Single Event Nationals-Kg Results</t>
  </si>
  <si>
    <t>Name</t>
  </si>
  <si>
    <t>Age</t>
  </si>
  <si>
    <t>Div</t>
  </si>
  <si>
    <t>BWt (Kg)</t>
  </si>
  <si>
    <t>WtCls (Kg)</t>
  </si>
  <si>
    <t>Schwartz/Malone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</si>
  <si>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</si>
  <si>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</si>
  <si>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</si>
  <si>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</si>
  <si>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</si>
  <si>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Coeff Score</t>
  </si>
  <si>
    <t>Age  &amp; Coeff</t>
  </si>
  <si>
    <t>Pl code</t>
  </si>
  <si>
    <t>Pl-Div-WtCl</t>
  </si>
  <si>
    <t>Kimberly Wathen</t>
  </si>
  <si>
    <t>F-M3</t>
  </si>
  <si>
    <t>Shellaine Frazier</t>
  </si>
  <si>
    <t>F-M2</t>
  </si>
  <si>
    <t>2-F-M2</t>
  </si>
  <si>
    <t>Kerin Anderson</t>
  </si>
  <si>
    <t>F-M4</t>
  </si>
  <si>
    <t>1-F-M4</t>
  </si>
  <si>
    <t>Louise Miller</t>
  </si>
  <si>
    <t>F-M6</t>
  </si>
  <si>
    <t>2-F-M6</t>
  </si>
  <si>
    <t>Patricia Urban</t>
  </si>
  <si>
    <t>3-F-M4</t>
  </si>
  <si>
    <t>Kate Walker</t>
  </si>
  <si>
    <t>1-F-M6</t>
  </si>
  <si>
    <t>Angela Holloway</t>
  </si>
  <si>
    <t>4-F-M2</t>
  </si>
  <si>
    <t>Emily Phillips</t>
  </si>
  <si>
    <t>F-T3</t>
  </si>
  <si>
    <t>1-F-T3</t>
  </si>
  <si>
    <t>Antoinette Lane</t>
  </si>
  <si>
    <t>F-O</t>
  </si>
  <si>
    <t>1-F-O</t>
  </si>
  <si>
    <t>Mary Flanagan</t>
  </si>
  <si>
    <t>2-F-M4</t>
  </si>
  <si>
    <t>Terry Douglas</t>
  </si>
  <si>
    <t>3-F-M6</t>
  </si>
  <si>
    <t>Stefanie Fenimore</t>
  </si>
  <si>
    <t>Sarah Thomson</t>
  </si>
  <si>
    <t>Beth Perrin</t>
  </si>
  <si>
    <t>F-M5</t>
  </si>
  <si>
    <t>1-F-M5</t>
  </si>
  <si>
    <t>Delsie Bonaparte</t>
  </si>
  <si>
    <t>3-F-M2</t>
  </si>
  <si>
    <t>Rachel Brown</t>
  </si>
  <si>
    <t>2-F-M5</t>
  </si>
  <si>
    <t>Beth Van Hove</t>
  </si>
  <si>
    <t>2-F-M3</t>
  </si>
  <si>
    <t>Andrea Chappelear</t>
  </si>
  <si>
    <t>F-M1</t>
  </si>
  <si>
    <t>1-F-M1</t>
  </si>
  <si>
    <t>Charla Wrenn</t>
  </si>
  <si>
    <t>5-F-M2</t>
  </si>
  <si>
    <t>Sharri Margraves</t>
  </si>
  <si>
    <t>SHW</t>
  </si>
  <si>
    <t>1-F-M3</t>
  </si>
  <si>
    <t>Sara Ringbauer</t>
  </si>
  <si>
    <t>1-F-M2</t>
  </si>
  <si>
    <t>Keri DeVolder</t>
  </si>
  <si>
    <t>F-T1</t>
  </si>
  <si>
    <t>1-F-T1</t>
  </si>
  <si>
    <t>Clare Brown</t>
  </si>
  <si>
    <t>F-T2</t>
  </si>
  <si>
    <t>1-F-T2</t>
  </si>
  <si>
    <t>Johnathon Wrenn</t>
  </si>
  <si>
    <t>M-O</t>
  </si>
  <si>
    <t>1-M-O</t>
  </si>
  <si>
    <t>Jordan Williams</t>
  </si>
  <si>
    <t>M-JR</t>
  </si>
  <si>
    <t>1-M-JR</t>
  </si>
  <si>
    <t>Michael Stagg</t>
  </si>
  <si>
    <t>M-M2</t>
  </si>
  <si>
    <t>1-M-M2</t>
  </si>
  <si>
    <t>Lynn Miller</t>
  </si>
  <si>
    <t>M-M6</t>
  </si>
  <si>
    <t>1-M-M6</t>
  </si>
  <si>
    <t>Kyle Lopez</t>
  </si>
  <si>
    <t>M-T3</t>
  </si>
  <si>
    <t>1-M-T3</t>
  </si>
  <si>
    <t>Stephen Seibel</t>
  </si>
  <si>
    <t>M-M5</t>
  </si>
  <si>
    <t>1-M-M5</t>
  </si>
  <si>
    <t>Brandon Jackson</t>
  </si>
  <si>
    <t>Corey Perdaris</t>
  </si>
  <si>
    <t>Justin Nutt</t>
  </si>
  <si>
    <t>Gary Bagley</t>
  </si>
  <si>
    <t>M-M4</t>
  </si>
  <si>
    <t>David Mansfield</t>
  </si>
  <si>
    <t>Jason St. Clair</t>
  </si>
  <si>
    <t>Tommy Tritschler</t>
  </si>
  <si>
    <t>Tayor Epperson</t>
  </si>
  <si>
    <t>Jay Von Holten</t>
  </si>
  <si>
    <t>Justin Sproul</t>
  </si>
  <si>
    <t>Marc Kessler</t>
  </si>
  <si>
    <t>Blake Stroud</t>
  </si>
  <si>
    <t>M-T1</t>
  </si>
  <si>
    <t>1-M-T1</t>
  </si>
  <si>
    <t>Derrick Hill</t>
  </si>
  <si>
    <t>2-M-M2</t>
  </si>
  <si>
    <t>Macomb, IL</t>
  </si>
  <si>
    <t>Bench 1</t>
  </si>
  <si>
    <t>Bench 2</t>
  </si>
  <si>
    <t>Bench 3</t>
  </si>
  <si>
    <t>Bench 4</t>
  </si>
  <si>
    <t>Best Bench</t>
  </si>
  <si>
    <t>4-F-M6</t>
  </si>
  <si>
    <t>6-F-M2</t>
  </si>
  <si>
    <t>3-F-M3</t>
  </si>
  <si>
    <t>Judith Naegar</t>
  </si>
  <si>
    <t>4-F-M4</t>
  </si>
  <si>
    <t>Stephanie Wells</t>
  </si>
  <si>
    <t>Mary Rapert</t>
  </si>
  <si>
    <t>2-M-M6</t>
  </si>
  <si>
    <t>Mason Reed</t>
  </si>
  <si>
    <t>Craig Eiting</t>
  </si>
  <si>
    <t>M-M1</t>
  </si>
  <si>
    <t>Ron Madison</t>
  </si>
  <si>
    <t>1-M-M1</t>
  </si>
  <si>
    <t>Othell Walker</t>
  </si>
  <si>
    <t>2-M-M4</t>
  </si>
  <si>
    <t>2-M-M5</t>
  </si>
  <si>
    <t>Wayne Nicolen</t>
  </si>
  <si>
    <t>Tom Mitchell</t>
  </si>
  <si>
    <t>Patrick Haley</t>
  </si>
  <si>
    <t>M-M3</t>
  </si>
  <si>
    <t>1-M-M3</t>
  </si>
  <si>
    <t>Eric Mathis</t>
  </si>
  <si>
    <t>Aaron Vander Velden</t>
  </si>
  <si>
    <t>Jeff Buchin</t>
  </si>
  <si>
    <t>William Buckley</t>
  </si>
  <si>
    <t>1-M-M4</t>
  </si>
  <si>
    <t>Deadlift 1</t>
  </si>
  <si>
    <t>Deadlift 2</t>
  </si>
  <si>
    <t>Deadlift 3</t>
  </si>
  <si>
    <t>Deadlift 4</t>
  </si>
  <si>
    <t>Best Deadlift</t>
  </si>
  <si>
    <t>Brian Willis</t>
  </si>
  <si>
    <t>Women's Squat</t>
  </si>
  <si>
    <t>Men's Squat</t>
  </si>
  <si>
    <t>Women's Bench Press</t>
  </si>
  <si>
    <t>Men's Bench Press</t>
  </si>
  <si>
    <t>Women's Deadlift</t>
  </si>
  <si>
    <t>Men's Deadlift</t>
  </si>
  <si>
    <t>International Referrees:</t>
  </si>
  <si>
    <t>Richard Van Eck</t>
  </si>
  <si>
    <t>Shelly Frazier</t>
  </si>
  <si>
    <t>National Referrees:</t>
  </si>
  <si>
    <t>Bill Sias</t>
  </si>
  <si>
    <t>Richard Hammer</t>
  </si>
  <si>
    <t>Jason Beal</t>
  </si>
  <si>
    <t>John Wrenn</t>
  </si>
  <si>
    <t>Tim Piper</t>
  </si>
  <si>
    <t>Jack Bowen</t>
  </si>
  <si>
    <t>David Horner</t>
  </si>
  <si>
    <t>M-EM7</t>
  </si>
  <si>
    <t>M-EO</t>
  </si>
  <si>
    <t>F-EM6</t>
  </si>
  <si>
    <t>1-EM-O</t>
  </si>
  <si>
    <t>1-M-EM7</t>
  </si>
  <si>
    <t>1-F-EM6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</si>
</sst>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 shrinkToFit="1"/>
    </xf>
    <xf numFmtId="0" fontId="0" fillId="4" borderId="0" xfId="0" applyFill="1" applyAlignment="1">
      <alignment horizontal="center" shrinkToFit="1"/>
    </xf>
    <xf numFmtId="0" fontId="6" fillId="0" borderId="0" xfId="1"/>
    <xf numFmtId="0" fontId="6" fillId="0" borderId="0" xfId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2" fillId="2" borderId="3" xfId="1" applyFont="1" applyFill="1" applyBorder="1" applyAlignment="1" applyProtection="1">
      <alignment horizontal="center" vertical="center" shrinkToFit="1"/>
    </xf>
    <xf numFmtId="0" fontId="6" fillId="0" borderId="0" xfId="1" applyAlignment="1">
      <alignment horizontal="center" shrinkToFit="1"/>
    </xf>
    <xf numFmtId="0" fontId="1" fillId="0" borderId="0" xfId="1" applyFont="1" applyAlignment="1">
      <alignment horizontal="center" vertical="center" wrapText="1" shrinkToFit="1"/>
    </xf>
    <xf numFmtId="0" fontId="5" fillId="3" borderId="3" xfId="1" applyFont="1" applyFill="1" applyBorder="1" applyAlignment="1" applyProtection="1">
      <alignment horizontal="center" vertical="center" wrapText="1" shrinkToFit="1"/>
      <protection locked="0"/>
    </xf>
    <xf numFmtId="0" fontId="6" fillId="0" borderId="0" xfId="1" applyAlignment="1">
      <alignment horizontal="center" wrapText="1" shrinkToFit="1"/>
    </xf>
    <xf numFmtId="15" fontId="1" fillId="0" borderId="0" xfId="1" applyNumberFormat="1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 wrapText="1" shrinkToFit="1"/>
    </xf>
    <xf numFmtId="2" fontId="2" fillId="2" borderId="3" xfId="0" applyNumberFormat="1" applyFont="1" applyFill="1" applyBorder="1" applyAlignment="1" applyProtection="1">
      <alignment horizontal="center" vertical="center" wrapText="1" shrinkToFit="1"/>
    </xf>
    <xf numFmtId="0" fontId="6" fillId="0" borderId="0" xfId="1"/>
    <xf numFmtId="0" fontId="6" fillId="0" borderId="0" xfId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2" fillId="2" borderId="3" xfId="1" applyFont="1" applyFill="1" applyBorder="1" applyAlignment="1" applyProtection="1">
      <alignment horizontal="center" vertical="center" shrinkToFit="1"/>
    </xf>
    <xf numFmtId="0" fontId="6" fillId="0" borderId="0" xfId="1" applyAlignment="1">
      <alignment horizontal="center" shrinkToFit="1"/>
    </xf>
    <xf numFmtId="0" fontId="1" fillId="0" borderId="0" xfId="1" applyFont="1" applyAlignment="1">
      <alignment horizontal="center" vertical="center" wrapText="1" shrinkToFit="1"/>
    </xf>
    <xf numFmtId="0" fontId="5" fillId="3" borderId="3" xfId="1" applyFont="1" applyFill="1" applyBorder="1" applyAlignment="1" applyProtection="1">
      <alignment horizontal="center" vertical="center" wrapText="1" shrinkToFit="1"/>
      <protection locked="0"/>
    </xf>
    <xf numFmtId="0" fontId="6" fillId="0" borderId="0" xfId="1" applyAlignment="1">
      <alignment horizontal="center" wrapText="1" shrinkToFit="1"/>
    </xf>
    <xf numFmtId="15" fontId="1" fillId="0" borderId="0" xfId="1" applyNumberFormat="1" applyFont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7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 wrapText="1" shrinkToFit="1"/>
    </xf>
    <xf numFmtId="0" fontId="7" fillId="4" borderId="0" xfId="1" applyFont="1" applyFill="1" applyAlignment="1">
      <alignment horizontal="center" vertical="center" shrinkToFit="1"/>
    </xf>
    <xf numFmtId="0" fontId="6" fillId="4" borderId="0" xfId="1" applyFill="1" applyAlignment="1">
      <alignment horizontal="center"/>
    </xf>
    <xf numFmtId="0" fontId="6" fillId="4" borderId="0" xfId="1" applyFill="1"/>
    <xf numFmtId="0" fontId="6" fillId="4" borderId="0" xfId="1" applyFill="1" applyAlignment="1">
      <alignment horizontal="center" wrapText="1" shrinkToFit="1"/>
    </xf>
    <xf numFmtId="0" fontId="6" fillId="4" borderId="0" xfId="1" applyFill="1" applyAlignment="1">
      <alignment horizontal="center" shrinkToFit="1"/>
    </xf>
    <xf numFmtId="0" fontId="6" fillId="0" borderId="0" xfId="1"/>
    <xf numFmtId="0" fontId="6" fillId="0" borderId="0" xfId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2" fillId="2" borderId="3" xfId="1" applyFont="1" applyFill="1" applyBorder="1" applyAlignment="1" applyProtection="1">
      <alignment horizontal="center" vertical="center" shrinkToFit="1"/>
    </xf>
    <xf numFmtId="0" fontId="6" fillId="0" borderId="0" xfId="1" applyAlignment="1">
      <alignment horizontal="center" shrinkToFit="1"/>
    </xf>
    <xf numFmtId="0" fontId="1" fillId="0" borderId="0" xfId="1" applyFont="1" applyAlignment="1">
      <alignment horizontal="center" vertical="center" wrapText="1" shrinkToFit="1"/>
    </xf>
    <xf numFmtId="0" fontId="5" fillId="3" borderId="3" xfId="1" applyFont="1" applyFill="1" applyBorder="1" applyAlignment="1" applyProtection="1">
      <alignment horizontal="center" vertical="center" wrapText="1" shrinkToFit="1"/>
      <protection locked="0"/>
    </xf>
    <xf numFmtId="0" fontId="6" fillId="0" borderId="0" xfId="1" applyAlignment="1">
      <alignment horizontal="center" wrapText="1" shrinkToFit="1"/>
    </xf>
    <xf numFmtId="15" fontId="1" fillId="0" borderId="0" xfId="1" applyNumberFormat="1" applyFont="1" applyAlignment="1">
      <alignment horizontal="left" vertical="center"/>
    </xf>
    <xf numFmtId="0" fontId="6" fillId="0" borderId="0" xfId="1"/>
    <xf numFmtId="0" fontId="6" fillId="0" borderId="0" xfId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2" fillId="2" borderId="3" xfId="1" applyFont="1" applyFill="1" applyBorder="1" applyAlignment="1" applyProtection="1">
      <alignment horizontal="center" vertical="center" shrinkToFit="1"/>
    </xf>
    <xf numFmtId="0" fontId="6" fillId="0" borderId="0" xfId="1" applyAlignment="1">
      <alignment horizontal="center" shrinkToFit="1"/>
    </xf>
    <xf numFmtId="0" fontId="1" fillId="0" borderId="0" xfId="1" applyFont="1" applyAlignment="1">
      <alignment horizontal="center" vertical="center" wrapText="1" shrinkToFit="1"/>
    </xf>
    <xf numFmtId="0" fontId="5" fillId="3" borderId="3" xfId="1" applyFont="1" applyFill="1" applyBorder="1" applyAlignment="1" applyProtection="1">
      <alignment horizontal="center" vertical="center" wrapText="1" shrinkToFit="1"/>
      <protection locked="0"/>
    </xf>
    <xf numFmtId="0" fontId="6" fillId="0" borderId="0" xfId="1" applyAlignment="1">
      <alignment horizontal="center" wrapText="1" shrinkToFit="1"/>
    </xf>
    <xf numFmtId="15" fontId="1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 shrinkToFit="1"/>
    </xf>
    <xf numFmtId="0" fontId="7" fillId="0" borderId="0" xfId="1" applyFont="1" applyAlignment="1">
      <alignment horizontal="center" vertical="center" shrinkToFit="1"/>
    </xf>
    <xf numFmtId="0" fontId="6" fillId="4" borderId="0" xfId="1" applyFill="1"/>
    <xf numFmtId="0" fontId="6" fillId="4" borderId="0" xfId="1" applyFill="1" applyAlignment="1">
      <alignment horizontal="center"/>
    </xf>
    <xf numFmtId="0" fontId="6" fillId="4" borderId="0" xfId="1" applyFill="1" applyAlignment="1">
      <alignment horizontal="center" wrapText="1" shrinkToFit="1"/>
    </xf>
    <xf numFmtId="0" fontId="6" fillId="4" borderId="0" xfId="1" applyFill="1" applyAlignment="1">
      <alignment horizontal="center" shrinkToFit="1"/>
    </xf>
    <xf numFmtId="0" fontId="6" fillId="0" borderId="0" xfId="1"/>
    <xf numFmtId="0" fontId="6" fillId="0" borderId="0" xfId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2" fillId="2" borderId="3" xfId="1" applyFont="1" applyFill="1" applyBorder="1" applyAlignment="1" applyProtection="1">
      <alignment horizontal="center" vertical="center" shrinkToFit="1"/>
    </xf>
    <xf numFmtId="0" fontId="6" fillId="0" borderId="0" xfId="1" applyAlignment="1">
      <alignment horizontal="center" shrinkToFit="1"/>
    </xf>
    <xf numFmtId="0" fontId="1" fillId="0" borderId="0" xfId="1" applyFont="1" applyAlignment="1">
      <alignment horizontal="center" vertical="center" wrapText="1" shrinkToFit="1"/>
    </xf>
    <xf numFmtId="0" fontId="5" fillId="3" borderId="3" xfId="1" applyFont="1" applyFill="1" applyBorder="1" applyAlignment="1" applyProtection="1">
      <alignment horizontal="center" vertical="center" wrapText="1" shrinkToFit="1"/>
      <protection locked="0"/>
    </xf>
    <xf numFmtId="0" fontId="6" fillId="0" borderId="0" xfId="1" applyAlignment="1">
      <alignment horizontal="center" wrapText="1" shrinkToFit="1"/>
    </xf>
    <xf numFmtId="15" fontId="1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 shrinkToFit="1"/>
    </xf>
    <xf numFmtId="0" fontId="7" fillId="0" borderId="0" xfId="1" applyFont="1" applyAlignment="1">
      <alignment horizontal="center" vertical="center" shrinkToFit="1"/>
    </xf>
    <xf numFmtId="2" fontId="0" fillId="0" borderId="0" xfId="0" applyNumberFormat="1" applyAlignment="1">
      <alignment horizontal="center" wrapText="1" shrinkToFit="1"/>
    </xf>
    <xf numFmtId="2" fontId="0" fillId="4" borderId="0" xfId="0" applyNumberFormat="1" applyFill="1" applyAlignment="1">
      <alignment horizontal="center" wrapText="1" shrinkToFit="1"/>
    </xf>
    <xf numFmtId="2" fontId="1" fillId="0" borderId="0" xfId="1" applyNumberFormat="1" applyFont="1" applyAlignment="1">
      <alignment horizontal="center" vertical="center" wrapText="1" shrinkToFit="1"/>
    </xf>
    <xf numFmtId="2" fontId="2" fillId="2" borderId="3" xfId="1" applyNumberFormat="1" applyFont="1" applyFill="1" applyBorder="1" applyAlignment="1" applyProtection="1">
      <alignment horizontal="center" vertical="center" wrapText="1" shrinkToFit="1"/>
    </xf>
    <xf numFmtId="2" fontId="6" fillId="0" borderId="0" xfId="1" applyNumberFormat="1" applyAlignment="1">
      <alignment horizontal="center" wrapText="1" shrinkToFit="1"/>
    </xf>
    <xf numFmtId="2" fontId="7" fillId="4" borderId="0" xfId="1" applyNumberFormat="1" applyFont="1" applyFill="1" applyAlignment="1">
      <alignment horizontal="center" vertical="center" wrapText="1" shrinkToFit="1"/>
    </xf>
    <xf numFmtId="2" fontId="6" fillId="4" borderId="0" xfId="1" applyNumberFormat="1" applyFill="1" applyAlignment="1">
      <alignment horizontal="center" wrapText="1" shrinkToFit="1"/>
    </xf>
    <xf numFmtId="2" fontId="7" fillId="0" borderId="0" xfId="1" applyNumberFormat="1" applyFont="1" applyAlignment="1">
      <alignment horizontal="center" vertical="center" wrapText="1" shrinkToFit="1"/>
    </xf>
    <xf numFmtId="2" fontId="6" fillId="0" borderId="0" xfId="1" applyNumberFormat="1"/>
    <xf numFmtId="2" fontId="0" fillId="0" borderId="0" xfId="0" applyNumberFormat="1"/>
  </cellXfs>
  <cellStyles count="2">
    <cellStyle name="Normal" xfId="0" builtinId="0"/>
    <cellStyle name="Normal 2" xfId="1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tabSelected="1" topLeftCell="A43" workbookViewId="0">
      <selection activeCell="A194" sqref="A194:XFD194"/>
    </sheetView>
  </sheetViews>
  <sheetFormatPr defaultRowHeight="14.4" x14ac:dyDescent="0.3"/>
  <cols>
    <col min="1" max="1" width="16.5546875" bestFit="1" customWidth="1"/>
    <col min="12" max="12" width="6.5546875" style="132" bestFit="1" customWidth="1"/>
    <col min="13" max="13" width="6.77734375" style="132" bestFit="1" customWidth="1"/>
  </cols>
  <sheetData>
    <row r="1" spans="1:15" ht="22.8" x14ac:dyDescent="0.3">
      <c r="A1" s="36">
        <v>42798</v>
      </c>
      <c r="B1" s="2" t="s">
        <v>0</v>
      </c>
      <c r="C1" s="3"/>
      <c r="D1" s="3"/>
      <c r="E1" s="3"/>
      <c r="F1" s="3"/>
      <c r="G1" s="3"/>
      <c r="H1" s="3"/>
      <c r="I1" s="3"/>
      <c r="J1" s="3" t="s">
        <v>105</v>
      </c>
      <c r="K1" s="4"/>
      <c r="L1" s="37"/>
      <c r="M1" s="37"/>
      <c r="N1" s="5"/>
      <c r="O1" s="5"/>
    </row>
    <row r="2" spans="1:15" ht="23.4" thickBot="1" x14ac:dyDescent="0.35">
      <c r="A2" s="1" t="s">
        <v>143</v>
      </c>
      <c r="B2" s="2"/>
      <c r="C2" s="3"/>
      <c r="D2" s="3"/>
      <c r="E2" s="3"/>
      <c r="F2" s="3"/>
      <c r="G2" s="3"/>
      <c r="H2" s="3"/>
      <c r="I2" s="3"/>
      <c r="J2" s="3"/>
      <c r="K2" s="4"/>
      <c r="L2" s="37"/>
      <c r="M2" s="37"/>
      <c r="N2" s="5"/>
      <c r="O2" s="5"/>
    </row>
    <row r="3" spans="1:15" ht="27" thickBot="1" x14ac:dyDescent="0.3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38" t="s">
        <v>12</v>
      </c>
      <c r="M3" s="38" t="s">
        <v>13</v>
      </c>
      <c r="N3" s="12" t="s">
        <v>14</v>
      </c>
      <c r="O3" s="12" t="s">
        <v>15</v>
      </c>
    </row>
    <row r="4" spans="1:15" x14ac:dyDescent="0.3">
      <c r="A4" t="s">
        <v>16</v>
      </c>
      <c r="B4" s="13">
        <v>54</v>
      </c>
      <c r="C4" s="13" t="s">
        <v>17</v>
      </c>
      <c r="D4" s="13">
        <v>47</v>
      </c>
      <c r="E4" s="13">
        <v>47.5</v>
      </c>
      <c r="F4" s="13">
        <v>1.0529999999999999</v>
      </c>
      <c r="G4" s="13">
        <v>-50</v>
      </c>
      <c r="H4" s="13">
        <v>-57.5</v>
      </c>
      <c r="I4" s="13">
        <v>-57.5</v>
      </c>
      <c r="J4" s="13"/>
      <c r="K4" s="14">
        <v>0</v>
      </c>
      <c r="L4" s="123">
        <v>0</v>
      </c>
      <c r="M4" s="123">
        <v>0</v>
      </c>
      <c r="N4" s="15">
        <v>0</v>
      </c>
      <c r="O4" s="15">
        <v>0</v>
      </c>
    </row>
    <row r="5" spans="1:15" x14ac:dyDescent="0.3">
      <c r="B5" s="13"/>
      <c r="C5" s="13"/>
      <c r="D5" s="13"/>
      <c r="E5" s="13"/>
      <c r="F5" s="13"/>
      <c r="G5" s="13"/>
      <c r="H5" s="13"/>
      <c r="I5" s="13"/>
      <c r="J5" s="13"/>
      <c r="K5" s="14"/>
      <c r="L5" s="123"/>
      <c r="M5" s="123"/>
      <c r="N5" s="15"/>
      <c r="O5" s="15"/>
    </row>
    <row r="6" spans="1:15" x14ac:dyDescent="0.3">
      <c r="A6" t="s">
        <v>18</v>
      </c>
      <c r="B6" s="13">
        <v>46</v>
      </c>
      <c r="C6" s="13" t="s">
        <v>19</v>
      </c>
      <c r="D6" s="13">
        <v>51.8</v>
      </c>
      <c r="E6" s="13">
        <v>53</v>
      </c>
      <c r="F6" s="13">
        <v>0.97309999999999997</v>
      </c>
      <c r="G6" s="13">
        <v>55</v>
      </c>
      <c r="H6" s="13">
        <v>60</v>
      </c>
      <c r="I6" s="13">
        <v>65.5</v>
      </c>
      <c r="J6" s="13"/>
      <c r="K6" s="14">
        <v>65.5</v>
      </c>
      <c r="L6" s="123">
        <v>63.738050000000001</v>
      </c>
      <c r="M6" s="123">
        <v>68.072237400000006</v>
      </c>
      <c r="N6" s="15">
        <v>0</v>
      </c>
      <c r="O6" s="15" t="s">
        <v>20</v>
      </c>
    </row>
    <row r="7" spans="1:15" x14ac:dyDescent="0.3">
      <c r="A7" t="s">
        <v>21</v>
      </c>
      <c r="B7" s="13">
        <v>57</v>
      </c>
      <c r="C7" s="13" t="s">
        <v>22</v>
      </c>
      <c r="D7" s="13">
        <v>52.1</v>
      </c>
      <c r="E7" s="13">
        <v>53</v>
      </c>
      <c r="F7" s="13">
        <v>0.96860000000000002</v>
      </c>
      <c r="G7" s="13">
        <v>57.5</v>
      </c>
      <c r="H7" s="13">
        <v>60</v>
      </c>
      <c r="I7" s="13">
        <v>-63</v>
      </c>
      <c r="J7" s="13"/>
      <c r="K7" s="14">
        <v>60</v>
      </c>
      <c r="L7" s="123">
        <v>58.116</v>
      </c>
      <c r="M7" s="123">
        <v>73.691087999999993</v>
      </c>
      <c r="N7" s="15">
        <v>0</v>
      </c>
      <c r="O7" s="15" t="s">
        <v>23</v>
      </c>
    </row>
    <row r="8" spans="1:15" x14ac:dyDescent="0.3">
      <c r="B8" s="13"/>
      <c r="C8" s="13"/>
      <c r="D8" s="13"/>
      <c r="E8" s="13"/>
      <c r="F8" s="13"/>
      <c r="G8" s="13"/>
      <c r="H8" s="13"/>
      <c r="I8" s="13"/>
      <c r="J8" s="13"/>
      <c r="K8" s="14"/>
      <c r="L8" s="123"/>
      <c r="M8" s="123"/>
      <c r="N8" s="15"/>
      <c r="O8" s="15"/>
    </row>
    <row r="9" spans="1:15" x14ac:dyDescent="0.3">
      <c r="A9" t="s">
        <v>24</v>
      </c>
      <c r="B9" s="13">
        <v>63</v>
      </c>
      <c r="C9" s="13" t="s">
        <v>25</v>
      </c>
      <c r="D9" s="13">
        <v>61.5</v>
      </c>
      <c r="E9" s="13">
        <v>63</v>
      </c>
      <c r="F9" s="13">
        <v>0.84379999999999999</v>
      </c>
      <c r="G9" s="13">
        <v>55</v>
      </c>
      <c r="H9" s="13">
        <v>60.5</v>
      </c>
      <c r="I9" s="13">
        <v>62.5</v>
      </c>
      <c r="J9" s="13"/>
      <c r="K9" s="14">
        <v>62.5</v>
      </c>
      <c r="L9" s="123">
        <v>52.737499999999997</v>
      </c>
      <c r="M9" s="123">
        <v>74.939987500000001</v>
      </c>
      <c r="N9" s="15">
        <v>0</v>
      </c>
      <c r="O9" s="15" t="s">
        <v>26</v>
      </c>
    </row>
    <row r="10" spans="1:15" x14ac:dyDescent="0.3">
      <c r="A10" t="s">
        <v>27</v>
      </c>
      <c r="B10" s="13">
        <v>56</v>
      </c>
      <c r="C10" s="13" t="s">
        <v>22</v>
      </c>
      <c r="D10" s="13">
        <v>61.9</v>
      </c>
      <c r="E10" s="13">
        <v>63</v>
      </c>
      <c r="F10" s="13">
        <v>0.83919999999999995</v>
      </c>
      <c r="G10" s="13">
        <v>60</v>
      </c>
      <c r="H10" s="13">
        <v>65</v>
      </c>
      <c r="I10" s="13">
        <v>-67.5</v>
      </c>
      <c r="J10" s="13"/>
      <c r="K10" s="14">
        <v>65</v>
      </c>
      <c r="L10" s="123">
        <v>54.547999999999995</v>
      </c>
      <c r="M10" s="123">
        <v>67.966807999999986</v>
      </c>
      <c r="N10" s="15">
        <v>0</v>
      </c>
      <c r="O10" s="15" t="s">
        <v>28</v>
      </c>
    </row>
    <row r="11" spans="1:15" x14ac:dyDescent="0.3">
      <c r="A11" t="s">
        <v>29</v>
      </c>
      <c r="B11" s="13">
        <v>67</v>
      </c>
      <c r="C11" s="13" t="s">
        <v>25</v>
      </c>
      <c r="D11" s="13">
        <v>62.1</v>
      </c>
      <c r="E11" s="13">
        <v>63</v>
      </c>
      <c r="F11" s="13">
        <v>0.83699999999999997</v>
      </c>
      <c r="G11" s="13">
        <v>50</v>
      </c>
      <c r="H11" s="13">
        <v>55</v>
      </c>
      <c r="I11" s="13">
        <v>61</v>
      </c>
      <c r="J11" s="13"/>
      <c r="K11" s="14">
        <v>61</v>
      </c>
      <c r="L11" s="123">
        <v>51.056999999999995</v>
      </c>
      <c r="M11" s="123">
        <v>78.780950999999988</v>
      </c>
      <c r="N11" s="15">
        <v>0</v>
      </c>
      <c r="O11" s="15" t="s">
        <v>30</v>
      </c>
    </row>
    <row r="12" spans="1:15" x14ac:dyDescent="0.3">
      <c r="A12" t="s">
        <v>31</v>
      </c>
      <c r="B12" s="13">
        <v>45</v>
      </c>
      <c r="C12" s="13" t="s">
        <v>19</v>
      </c>
      <c r="D12" s="13">
        <v>62.4</v>
      </c>
      <c r="E12" s="13">
        <v>63</v>
      </c>
      <c r="F12" s="13">
        <v>0.83360000000000001</v>
      </c>
      <c r="G12" s="13">
        <v>57.5</v>
      </c>
      <c r="H12" s="13">
        <v>60</v>
      </c>
      <c r="I12" s="13">
        <v>-62.5</v>
      </c>
      <c r="J12" s="13"/>
      <c r="K12" s="14">
        <v>60</v>
      </c>
      <c r="L12" s="123">
        <v>50.015999999999998</v>
      </c>
      <c r="M12" s="123">
        <v>52.766879999999993</v>
      </c>
      <c r="N12" s="15">
        <v>0</v>
      </c>
      <c r="O12" s="15" t="s">
        <v>32</v>
      </c>
    </row>
    <row r="13" spans="1:15" x14ac:dyDescent="0.3">
      <c r="A13" t="s">
        <v>33</v>
      </c>
      <c r="B13" s="13">
        <v>19</v>
      </c>
      <c r="C13" s="13" t="s">
        <v>34</v>
      </c>
      <c r="D13" s="13">
        <v>62.6</v>
      </c>
      <c r="E13" s="13">
        <v>63</v>
      </c>
      <c r="F13" s="13">
        <v>0.83130000000000004</v>
      </c>
      <c r="G13" s="13">
        <v>77.5</v>
      </c>
      <c r="H13" s="13">
        <v>-85</v>
      </c>
      <c r="I13" s="13">
        <v>-85</v>
      </c>
      <c r="J13" s="13"/>
      <c r="K13" s="14">
        <v>77.5</v>
      </c>
      <c r="L13" s="123">
        <v>64.425750000000008</v>
      </c>
      <c r="M13" s="123">
        <f>L13*0.8302</f>
        <v>53.486257650000013</v>
      </c>
      <c r="N13" s="15">
        <v>0</v>
      </c>
      <c r="O13" s="15" t="s">
        <v>35</v>
      </c>
    </row>
    <row r="14" spans="1:15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23"/>
      <c r="M14" s="123"/>
      <c r="N14" s="15"/>
      <c r="O14" s="15"/>
    </row>
    <row r="15" spans="1:15" x14ac:dyDescent="0.3">
      <c r="A15" s="16" t="s">
        <v>36</v>
      </c>
      <c r="B15" s="17">
        <v>24</v>
      </c>
      <c r="C15" s="17" t="s">
        <v>37</v>
      </c>
      <c r="D15" s="17">
        <v>64.5</v>
      </c>
      <c r="E15" s="17">
        <v>70</v>
      </c>
      <c r="F15" s="17">
        <v>0.8105</v>
      </c>
      <c r="G15" s="17">
        <v>-105</v>
      </c>
      <c r="H15" s="17">
        <v>-105</v>
      </c>
      <c r="I15" s="17">
        <v>105</v>
      </c>
      <c r="J15" s="17"/>
      <c r="K15" s="18">
        <v>105</v>
      </c>
      <c r="L15" s="124">
        <v>85.102500000000006</v>
      </c>
      <c r="M15" s="124">
        <f>L15*0.8095</f>
        <v>68.890473749999998</v>
      </c>
      <c r="N15" s="19">
        <v>0</v>
      </c>
      <c r="O15" s="19" t="s">
        <v>38</v>
      </c>
    </row>
    <row r="16" spans="1:15" x14ac:dyDescent="0.3">
      <c r="A16" t="s">
        <v>39</v>
      </c>
      <c r="B16" s="13">
        <v>56</v>
      </c>
      <c r="C16" s="13" t="s">
        <v>22</v>
      </c>
      <c r="D16" s="13">
        <v>66.8</v>
      </c>
      <c r="E16" s="13">
        <v>70</v>
      </c>
      <c r="F16" s="13">
        <v>0.78669999999999995</v>
      </c>
      <c r="G16" s="13">
        <v>60</v>
      </c>
      <c r="H16" s="13">
        <v>70</v>
      </c>
      <c r="I16" s="13">
        <v>-80</v>
      </c>
      <c r="J16" s="13"/>
      <c r="K16" s="14">
        <v>70</v>
      </c>
      <c r="L16" s="123">
        <v>55.068999999999996</v>
      </c>
      <c r="M16" s="123">
        <v>68.615973999999994</v>
      </c>
      <c r="N16" s="15">
        <v>0</v>
      </c>
      <c r="O16" s="15" t="s">
        <v>40</v>
      </c>
    </row>
    <row r="17" spans="1:15" x14ac:dyDescent="0.3">
      <c r="A17" t="s">
        <v>41</v>
      </c>
      <c r="B17" s="13">
        <v>66</v>
      </c>
      <c r="C17" s="13" t="s">
        <v>25</v>
      </c>
      <c r="D17" s="13">
        <v>67.8</v>
      </c>
      <c r="E17" s="13">
        <v>70</v>
      </c>
      <c r="F17" s="13">
        <v>0.77610000000000001</v>
      </c>
      <c r="G17" s="13">
        <v>-32.5</v>
      </c>
      <c r="H17" s="13">
        <v>32.5</v>
      </c>
      <c r="I17" s="13">
        <v>37.5</v>
      </c>
      <c r="J17" s="13"/>
      <c r="K17" s="14">
        <v>37.5</v>
      </c>
      <c r="L17" s="123">
        <v>29.103750000000002</v>
      </c>
      <c r="M17" s="123">
        <v>43.97576625</v>
      </c>
      <c r="N17" s="15">
        <v>0</v>
      </c>
      <c r="O17" s="15" t="s">
        <v>42</v>
      </c>
    </row>
    <row r="18" spans="1:15" x14ac:dyDescent="0.3">
      <c r="A18" t="s">
        <v>43</v>
      </c>
      <c r="B18" s="13">
        <v>36</v>
      </c>
      <c r="C18" s="13" t="s">
        <v>37</v>
      </c>
      <c r="D18" s="13">
        <v>68.8</v>
      </c>
      <c r="E18" s="13">
        <v>70</v>
      </c>
      <c r="F18" s="13">
        <v>0.76819999999999999</v>
      </c>
      <c r="G18" s="13">
        <v>92.5</v>
      </c>
      <c r="H18" s="13">
        <v>97.5</v>
      </c>
      <c r="I18" s="13">
        <v>107.5</v>
      </c>
      <c r="J18" s="13"/>
      <c r="K18" s="14">
        <v>107.5</v>
      </c>
      <c r="L18" s="123">
        <v>82.581500000000005</v>
      </c>
      <c r="M18" s="123">
        <f>L18*0.7674</f>
        <v>63.373043100000004</v>
      </c>
      <c r="N18" s="15">
        <v>0</v>
      </c>
      <c r="O18" s="15" t="s">
        <v>38</v>
      </c>
    </row>
    <row r="19" spans="1:15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23"/>
      <c r="M19" s="123"/>
      <c r="N19" s="15"/>
      <c r="O19" s="15"/>
    </row>
    <row r="20" spans="1:15" x14ac:dyDescent="0.3">
      <c r="A20" t="s">
        <v>44</v>
      </c>
      <c r="B20" s="13">
        <v>33</v>
      </c>
      <c r="C20" s="13" t="s">
        <v>37</v>
      </c>
      <c r="D20" s="13">
        <v>70.400000000000006</v>
      </c>
      <c r="E20" s="13">
        <v>80</v>
      </c>
      <c r="F20" s="13">
        <v>0.75580000000000003</v>
      </c>
      <c r="G20" s="13">
        <v>40</v>
      </c>
      <c r="H20" s="13">
        <v>50</v>
      </c>
      <c r="I20" s="13">
        <v>60</v>
      </c>
      <c r="J20" s="13"/>
      <c r="K20" s="14">
        <v>60</v>
      </c>
      <c r="L20" s="123">
        <v>45.347999999999999</v>
      </c>
      <c r="M20" s="123">
        <v>0</v>
      </c>
      <c r="N20" s="15">
        <v>0</v>
      </c>
      <c r="O20" s="15" t="s">
        <v>38</v>
      </c>
    </row>
    <row r="21" spans="1:15" x14ac:dyDescent="0.3">
      <c r="A21" s="16" t="s">
        <v>45</v>
      </c>
      <c r="B21" s="17">
        <v>60</v>
      </c>
      <c r="C21" s="17" t="s">
        <v>46</v>
      </c>
      <c r="D21" s="17">
        <v>72.3</v>
      </c>
      <c r="E21" s="17">
        <v>80</v>
      </c>
      <c r="F21" s="17">
        <v>0.74160000000000004</v>
      </c>
      <c r="G21" s="17">
        <v>85</v>
      </c>
      <c r="H21" s="17">
        <v>92.5</v>
      </c>
      <c r="I21" s="17">
        <v>95</v>
      </c>
      <c r="J21" s="17"/>
      <c r="K21" s="18">
        <v>95</v>
      </c>
      <c r="L21" s="124">
        <v>70.451999999999998</v>
      </c>
      <c r="M21" s="124">
        <v>94.405680000000004</v>
      </c>
      <c r="N21" s="19">
        <v>0</v>
      </c>
      <c r="O21" s="19" t="s">
        <v>47</v>
      </c>
    </row>
    <row r="22" spans="1:15" x14ac:dyDescent="0.3">
      <c r="A22" t="s">
        <v>48</v>
      </c>
      <c r="B22" s="13">
        <v>45</v>
      </c>
      <c r="C22" s="13" t="s">
        <v>19</v>
      </c>
      <c r="D22" s="13">
        <v>79.599999999999994</v>
      </c>
      <c r="E22" s="13">
        <v>80</v>
      </c>
      <c r="F22" s="13">
        <v>0.69169999999999998</v>
      </c>
      <c r="G22" s="13">
        <v>-75</v>
      </c>
      <c r="H22" s="13">
        <v>75</v>
      </c>
      <c r="I22" s="13">
        <v>-82.5</v>
      </c>
      <c r="J22" s="13"/>
      <c r="K22" s="14">
        <v>75</v>
      </c>
      <c r="L22" s="123">
        <v>51.877499999999998</v>
      </c>
      <c r="M22" s="123">
        <v>54.730762499999997</v>
      </c>
      <c r="N22" s="15">
        <v>0</v>
      </c>
      <c r="O22" s="15" t="s">
        <v>49</v>
      </c>
    </row>
    <row r="23" spans="1:1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23"/>
      <c r="M23" s="123"/>
      <c r="N23" s="15"/>
      <c r="O23" s="15"/>
    </row>
    <row r="24" spans="1:15" x14ac:dyDescent="0.3">
      <c r="A24" t="s">
        <v>50</v>
      </c>
      <c r="B24" s="13">
        <v>60</v>
      </c>
      <c r="C24" s="13" t="s">
        <v>46</v>
      </c>
      <c r="D24" s="13">
        <v>85</v>
      </c>
      <c r="E24" s="13">
        <v>90</v>
      </c>
      <c r="F24" s="13">
        <v>0.65890000000000004</v>
      </c>
      <c r="G24" s="13">
        <v>80</v>
      </c>
      <c r="H24" s="13">
        <v>83</v>
      </c>
      <c r="I24" s="13">
        <v>87.5</v>
      </c>
      <c r="J24" s="13"/>
      <c r="K24" s="14">
        <v>87.5</v>
      </c>
      <c r="L24" s="123">
        <v>57.653750000000002</v>
      </c>
      <c r="M24" s="123">
        <v>77.256025000000008</v>
      </c>
      <c r="N24" s="15">
        <v>0</v>
      </c>
      <c r="O24" s="15" t="s">
        <v>51</v>
      </c>
    </row>
    <row r="25" spans="1:15" x14ac:dyDescent="0.3">
      <c r="A25" t="s">
        <v>52</v>
      </c>
      <c r="B25" s="13">
        <v>53</v>
      </c>
      <c r="C25" s="13" t="s">
        <v>17</v>
      </c>
      <c r="D25" s="13">
        <v>86.1</v>
      </c>
      <c r="E25" s="13">
        <v>90</v>
      </c>
      <c r="F25" s="13">
        <v>0.65259999999999996</v>
      </c>
      <c r="G25" s="13">
        <v>75</v>
      </c>
      <c r="H25" s="13">
        <v>82.5</v>
      </c>
      <c r="I25" s="13">
        <v>85</v>
      </c>
      <c r="J25" s="13"/>
      <c r="K25" s="14">
        <v>85</v>
      </c>
      <c r="L25" s="123">
        <v>55.470999999999997</v>
      </c>
      <c r="M25" s="123">
        <v>65.677663999999993</v>
      </c>
      <c r="N25" s="15">
        <v>0</v>
      </c>
      <c r="O25" s="15" t="s">
        <v>53</v>
      </c>
    </row>
    <row r="26" spans="1:15" x14ac:dyDescent="0.3">
      <c r="A26" t="s">
        <v>54</v>
      </c>
      <c r="B26" s="13">
        <v>40</v>
      </c>
      <c r="C26" s="13" t="s">
        <v>55</v>
      </c>
      <c r="D26" s="13">
        <v>87.9</v>
      </c>
      <c r="E26" s="13">
        <v>90</v>
      </c>
      <c r="F26" s="13">
        <v>0.64259999999999995</v>
      </c>
      <c r="G26" s="13">
        <v>75</v>
      </c>
      <c r="H26" s="13">
        <v>-80</v>
      </c>
      <c r="I26" s="13">
        <v>-80</v>
      </c>
      <c r="J26" s="13"/>
      <c r="K26" s="14">
        <v>75</v>
      </c>
      <c r="L26" s="123">
        <v>48.194999999999993</v>
      </c>
      <c r="M26" s="123">
        <v>48.194999999999993</v>
      </c>
      <c r="N26" s="15">
        <v>0</v>
      </c>
      <c r="O26" s="15" t="s">
        <v>56</v>
      </c>
    </row>
    <row r="27" spans="1:15" x14ac:dyDescent="0.3">
      <c r="A27" t="s">
        <v>57</v>
      </c>
      <c r="B27" s="13">
        <v>48</v>
      </c>
      <c r="C27" s="13" t="s">
        <v>19</v>
      </c>
      <c r="D27" s="13">
        <v>89.8</v>
      </c>
      <c r="E27" s="13">
        <v>90</v>
      </c>
      <c r="F27" s="13">
        <v>0.63229999999999997</v>
      </c>
      <c r="G27" s="13">
        <v>60</v>
      </c>
      <c r="H27" s="13">
        <v>70</v>
      </c>
      <c r="I27" s="13">
        <v>-75</v>
      </c>
      <c r="J27" s="13"/>
      <c r="K27" s="14">
        <v>70</v>
      </c>
      <c r="L27" s="123">
        <v>44.260999999999996</v>
      </c>
      <c r="M27" s="123">
        <v>48.554316999999998</v>
      </c>
      <c r="N27" s="15">
        <v>0</v>
      </c>
      <c r="O27" s="15" t="s">
        <v>58</v>
      </c>
    </row>
    <row r="28" spans="1:15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23"/>
      <c r="M28" s="123"/>
      <c r="N28" s="15"/>
      <c r="O28" s="15"/>
    </row>
    <row r="29" spans="1:15" x14ac:dyDescent="0.3">
      <c r="A29" t="s">
        <v>59</v>
      </c>
      <c r="B29" s="13">
        <v>54</v>
      </c>
      <c r="C29" s="13" t="s">
        <v>17</v>
      </c>
      <c r="D29" s="13">
        <v>100.5</v>
      </c>
      <c r="E29" s="13" t="s">
        <v>60</v>
      </c>
      <c r="F29" s="13">
        <v>0.59740000000000004</v>
      </c>
      <c r="G29" s="13">
        <v>102.5</v>
      </c>
      <c r="H29" s="13">
        <v>-117.5</v>
      </c>
      <c r="I29" s="13">
        <v>120</v>
      </c>
      <c r="J29" s="13"/>
      <c r="K29" s="14">
        <v>120</v>
      </c>
      <c r="L29" s="123">
        <v>71.688000000000002</v>
      </c>
      <c r="M29" s="123">
        <v>86.312352000000004</v>
      </c>
      <c r="N29" s="15">
        <v>0</v>
      </c>
      <c r="O29" s="15" t="s">
        <v>61</v>
      </c>
    </row>
    <row r="30" spans="1:15" x14ac:dyDescent="0.3">
      <c r="A30" t="s">
        <v>62</v>
      </c>
      <c r="B30" s="13">
        <v>46</v>
      </c>
      <c r="C30" s="13" t="s">
        <v>19</v>
      </c>
      <c r="D30" s="13">
        <v>107.4</v>
      </c>
      <c r="E30" s="13" t="s">
        <v>60</v>
      </c>
      <c r="F30" s="13">
        <v>0.57709999999999995</v>
      </c>
      <c r="G30" s="13">
        <v>115</v>
      </c>
      <c r="H30" s="13">
        <v>127.5</v>
      </c>
      <c r="I30" s="13">
        <v>135</v>
      </c>
      <c r="J30" s="13"/>
      <c r="K30" s="14">
        <v>135</v>
      </c>
      <c r="L30" s="123">
        <v>77.908499999999989</v>
      </c>
      <c r="M30" s="123">
        <v>83.206277999999998</v>
      </c>
      <c r="N30" s="15">
        <v>0</v>
      </c>
      <c r="O30" s="15" t="s">
        <v>63</v>
      </c>
    </row>
    <row r="31" spans="1:15" x14ac:dyDescent="0.3">
      <c r="A31" t="s">
        <v>64</v>
      </c>
      <c r="B31" s="13">
        <v>15</v>
      </c>
      <c r="C31" s="13" t="s">
        <v>65</v>
      </c>
      <c r="D31" s="13">
        <v>109.4</v>
      </c>
      <c r="E31" s="13" t="s">
        <v>60</v>
      </c>
      <c r="F31" s="13">
        <v>0.57140000000000002</v>
      </c>
      <c r="G31" s="13">
        <v>75</v>
      </c>
      <c r="H31" s="13">
        <v>-87.5</v>
      </c>
      <c r="I31" s="13">
        <v>87.5</v>
      </c>
      <c r="J31" s="13"/>
      <c r="K31" s="14">
        <v>87.5</v>
      </c>
      <c r="L31" s="123">
        <v>49.997500000000002</v>
      </c>
      <c r="M31" s="123">
        <f>L31*0.5711</f>
        <v>28.553572250000006</v>
      </c>
      <c r="N31" s="15">
        <v>0</v>
      </c>
      <c r="O31" s="15" t="s">
        <v>66</v>
      </c>
    </row>
    <row r="32" spans="1:15" x14ac:dyDescent="0.3">
      <c r="A32" t="s">
        <v>67</v>
      </c>
      <c r="B32" s="13">
        <v>17</v>
      </c>
      <c r="C32" s="13" t="s">
        <v>68</v>
      </c>
      <c r="D32" s="13">
        <v>125.9</v>
      </c>
      <c r="E32" s="13" t="s">
        <v>60</v>
      </c>
      <c r="F32" s="13">
        <v>0.54839999999999989</v>
      </c>
      <c r="G32" s="13">
        <v>90</v>
      </c>
      <c r="H32" s="13">
        <v>95</v>
      </c>
      <c r="I32" s="13">
        <v>100</v>
      </c>
      <c r="J32" s="13"/>
      <c r="K32" s="14">
        <v>100</v>
      </c>
      <c r="L32" s="123">
        <v>54.839999999999989</v>
      </c>
      <c r="M32" s="123">
        <f>L32*0.5484</f>
        <v>30.074255999999995</v>
      </c>
      <c r="N32" s="15">
        <v>0</v>
      </c>
      <c r="O32" s="15" t="s">
        <v>69</v>
      </c>
    </row>
    <row r="35" spans="1:15" ht="23.4" thickBot="1" x14ac:dyDescent="0.35">
      <c r="A35" s="35" t="s">
        <v>144</v>
      </c>
      <c r="B35" s="27"/>
      <c r="C35" s="28"/>
      <c r="D35" s="28"/>
      <c r="E35" s="28"/>
      <c r="F35" s="28"/>
      <c r="G35" s="28"/>
      <c r="H35" s="28"/>
      <c r="I35" s="28"/>
      <c r="J35" s="28"/>
      <c r="K35" s="32"/>
      <c r="L35" s="125"/>
      <c r="M35" s="125"/>
      <c r="N35" s="29"/>
      <c r="O35" s="29"/>
    </row>
    <row r="36" spans="1:15" ht="27" thickBot="1" x14ac:dyDescent="0.35">
      <c r="A36" s="22" t="s">
        <v>1</v>
      </c>
      <c r="B36" s="23" t="s">
        <v>2</v>
      </c>
      <c r="C36" s="24" t="s">
        <v>3</v>
      </c>
      <c r="D36" s="24" t="s">
        <v>4</v>
      </c>
      <c r="E36" s="24" t="s">
        <v>5</v>
      </c>
      <c r="F36" s="26" t="s">
        <v>6</v>
      </c>
      <c r="G36" s="25" t="s">
        <v>7</v>
      </c>
      <c r="H36" s="25" t="s">
        <v>8</v>
      </c>
      <c r="I36" s="25" t="s">
        <v>9</v>
      </c>
      <c r="J36" s="25" t="s">
        <v>10</v>
      </c>
      <c r="K36" s="33" t="s">
        <v>11</v>
      </c>
      <c r="L36" s="126" t="s">
        <v>12</v>
      </c>
      <c r="M36" s="126" t="s">
        <v>13</v>
      </c>
      <c r="N36" s="30" t="s">
        <v>14</v>
      </c>
      <c r="O36" s="30" t="s">
        <v>15</v>
      </c>
    </row>
    <row r="37" spans="1:15" x14ac:dyDescent="0.3">
      <c r="A37" s="20" t="s">
        <v>70</v>
      </c>
      <c r="B37" s="21">
        <v>25</v>
      </c>
      <c r="C37" s="21" t="s">
        <v>71</v>
      </c>
      <c r="D37" s="21">
        <v>54.6</v>
      </c>
      <c r="E37" s="21">
        <v>56</v>
      </c>
      <c r="F37" s="21">
        <v>0.89980000000000004</v>
      </c>
      <c r="G37" s="21">
        <v>150</v>
      </c>
      <c r="H37" s="21">
        <v>160</v>
      </c>
      <c r="I37" s="21">
        <v>167.5</v>
      </c>
      <c r="J37" s="20"/>
      <c r="K37" s="34">
        <v>167.5</v>
      </c>
      <c r="L37" s="127">
        <v>150.7165</v>
      </c>
      <c r="M37" s="127">
        <v>0</v>
      </c>
      <c r="N37" s="31">
        <v>0</v>
      </c>
      <c r="O37" s="31" t="s">
        <v>72</v>
      </c>
    </row>
    <row r="39" spans="1:15" x14ac:dyDescent="0.3">
      <c r="A39" s="20" t="s">
        <v>73</v>
      </c>
      <c r="B39" s="21">
        <v>23</v>
      </c>
      <c r="C39" s="21" t="s">
        <v>74</v>
      </c>
      <c r="D39" s="21">
        <v>65.7</v>
      </c>
      <c r="E39" s="21">
        <v>67.5</v>
      </c>
      <c r="F39" s="21">
        <v>0.74390000000000001</v>
      </c>
      <c r="G39" s="21">
        <v>145</v>
      </c>
      <c r="H39" s="21">
        <v>155</v>
      </c>
      <c r="I39" s="21">
        <v>-160</v>
      </c>
      <c r="J39" s="20"/>
      <c r="K39" s="34">
        <v>155</v>
      </c>
      <c r="L39" s="127">
        <v>115.3045</v>
      </c>
      <c r="M39" s="127">
        <v>0</v>
      </c>
      <c r="N39" s="31">
        <v>0</v>
      </c>
      <c r="O39" s="31" t="s">
        <v>75</v>
      </c>
    </row>
    <row r="41" spans="1:15" x14ac:dyDescent="0.3">
      <c r="A41" s="20" t="s">
        <v>76</v>
      </c>
      <c r="B41" s="21">
        <v>48</v>
      </c>
      <c r="C41" s="21" t="s">
        <v>77</v>
      </c>
      <c r="D41" s="21">
        <v>74.8</v>
      </c>
      <c r="E41" s="21">
        <v>75</v>
      </c>
      <c r="F41" s="21">
        <v>0.66590000000000005</v>
      </c>
      <c r="G41" s="21">
        <v>170</v>
      </c>
      <c r="H41" s="21">
        <v>182.5</v>
      </c>
      <c r="I41" s="20"/>
      <c r="J41" s="20"/>
      <c r="K41" s="34">
        <v>182.5</v>
      </c>
      <c r="L41" s="127">
        <v>121.52675000000001</v>
      </c>
      <c r="M41" s="127">
        <v>133.31484474999999</v>
      </c>
      <c r="N41" s="31">
        <v>0</v>
      </c>
      <c r="O41" s="31" t="s">
        <v>78</v>
      </c>
    </row>
    <row r="42" spans="1:15" x14ac:dyDescent="0.3">
      <c r="A42" s="20" t="s">
        <v>79</v>
      </c>
      <c r="B42" s="21">
        <v>48</v>
      </c>
      <c r="C42" s="21" t="s">
        <v>80</v>
      </c>
      <c r="D42" s="21">
        <v>74</v>
      </c>
      <c r="E42" s="21">
        <v>75</v>
      </c>
      <c r="F42" s="21">
        <v>0.67159999999999997</v>
      </c>
      <c r="G42" s="21">
        <v>97.5</v>
      </c>
      <c r="H42" s="21">
        <v>105.5</v>
      </c>
      <c r="I42" s="21">
        <v>107.5</v>
      </c>
      <c r="J42" s="20"/>
      <c r="K42" s="34">
        <v>107.5</v>
      </c>
      <c r="L42" s="127">
        <v>72.197000000000003</v>
      </c>
      <c r="M42" s="127">
        <v>79.200108999999998</v>
      </c>
      <c r="N42" s="31">
        <v>0</v>
      </c>
      <c r="O42" s="31" t="s">
        <v>81</v>
      </c>
    </row>
    <row r="43" spans="1:15" x14ac:dyDescent="0.3">
      <c r="A43" s="20" t="s">
        <v>82</v>
      </c>
      <c r="B43" s="21">
        <v>18</v>
      </c>
      <c r="C43" s="21" t="s">
        <v>83</v>
      </c>
      <c r="D43" s="21">
        <v>74</v>
      </c>
      <c r="E43" s="21">
        <v>75</v>
      </c>
      <c r="F43" s="21">
        <v>0.67159999999999997</v>
      </c>
      <c r="G43" s="21">
        <v>82.5</v>
      </c>
      <c r="H43" s="21">
        <v>102.5</v>
      </c>
      <c r="I43" s="21">
        <v>120</v>
      </c>
      <c r="J43" s="20"/>
      <c r="K43" s="34">
        <v>120</v>
      </c>
      <c r="L43" s="127">
        <v>80.591999999999999</v>
      </c>
      <c r="M43" s="127">
        <v>0</v>
      </c>
      <c r="N43" s="31">
        <v>0</v>
      </c>
      <c r="O43" s="31" t="s">
        <v>84</v>
      </c>
    </row>
    <row r="45" spans="1:15" x14ac:dyDescent="0.3">
      <c r="A45" s="20" t="s">
        <v>85</v>
      </c>
      <c r="B45" s="21">
        <v>60</v>
      </c>
      <c r="C45" s="21" t="s">
        <v>86</v>
      </c>
      <c r="D45" s="21">
        <v>89.1</v>
      </c>
      <c r="E45" s="21">
        <v>90</v>
      </c>
      <c r="F45" s="21">
        <v>0.58889999999999998</v>
      </c>
      <c r="G45" s="21">
        <v>140</v>
      </c>
      <c r="H45" s="21">
        <v>155</v>
      </c>
      <c r="I45" s="21">
        <v>160</v>
      </c>
      <c r="J45" s="20"/>
      <c r="K45" s="34">
        <v>155</v>
      </c>
      <c r="L45" s="127">
        <v>91.279499999999999</v>
      </c>
      <c r="M45" s="127">
        <v>122.31453</v>
      </c>
      <c r="N45" s="31">
        <v>0</v>
      </c>
      <c r="O45" s="31" t="s">
        <v>87</v>
      </c>
    </row>
    <row r="46" spans="1:15" x14ac:dyDescent="0.3">
      <c r="A46" s="20" t="s">
        <v>88</v>
      </c>
      <c r="B46" s="21">
        <v>35</v>
      </c>
      <c r="C46" s="21" t="s">
        <v>71</v>
      </c>
      <c r="D46" s="21">
        <v>88.1</v>
      </c>
      <c r="E46" s="21">
        <v>90</v>
      </c>
      <c r="F46" s="21">
        <v>0.59299999999999997</v>
      </c>
      <c r="G46" s="21">
        <v>-175</v>
      </c>
      <c r="H46" s="21">
        <v>175</v>
      </c>
      <c r="I46" s="20"/>
      <c r="J46" s="20"/>
      <c r="K46" s="34">
        <v>0</v>
      </c>
      <c r="L46" s="127">
        <v>0</v>
      </c>
      <c r="M46" s="127">
        <v>0</v>
      </c>
      <c r="N46" s="31">
        <v>0</v>
      </c>
      <c r="O46" s="31">
        <v>0</v>
      </c>
    </row>
    <row r="47" spans="1:15" x14ac:dyDescent="0.3">
      <c r="A47" s="20" t="s">
        <v>90</v>
      </c>
      <c r="B47" s="21">
        <v>18</v>
      </c>
      <c r="C47" s="21" t="s">
        <v>83</v>
      </c>
      <c r="D47" s="21">
        <v>88.1</v>
      </c>
      <c r="E47" s="21">
        <v>90</v>
      </c>
      <c r="F47" s="21">
        <v>0.59299999999999997</v>
      </c>
      <c r="G47" s="21">
        <v>182.5</v>
      </c>
      <c r="H47" s="21">
        <v>197.5</v>
      </c>
      <c r="I47" s="21">
        <v>210</v>
      </c>
      <c r="J47" s="20"/>
      <c r="K47" s="34">
        <v>210</v>
      </c>
      <c r="L47" s="127">
        <v>124.53</v>
      </c>
      <c r="M47" s="127">
        <v>0</v>
      </c>
      <c r="N47" s="31">
        <v>0</v>
      </c>
      <c r="O47" s="31" t="s">
        <v>84</v>
      </c>
    </row>
    <row r="48" spans="1:15" x14ac:dyDescent="0.3">
      <c r="A48" s="103"/>
      <c r="B48" s="104"/>
      <c r="C48" s="104"/>
      <c r="D48" s="104"/>
      <c r="E48" s="104"/>
      <c r="F48" s="104"/>
      <c r="G48" s="104"/>
      <c r="H48" s="104"/>
      <c r="I48" s="104"/>
      <c r="J48" s="103"/>
      <c r="K48" s="117"/>
      <c r="L48" s="127"/>
      <c r="M48" s="127"/>
      <c r="N48" s="114"/>
      <c r="O48" s="114"/>
    </row>
    <row r="49" spans="1:15" x14ac:dyDescent="0.3">
      <c r="A49" s="20" t="s">
        <v>89</v>
      </c>
      <c r="B49" s="21">
        <v>33</v>
      </c>
      <c r="C49" s="21" t="s">
        <v>161</v>
      </c>
      <c r="D49" s="21">
        <v>85</v>
      </c>
      <c r="E49" s="21">
        <v>90</v>
      </c>
      <c r="F49" s="21">
        <v>0.6069</v>
      </c>
      <c r="G49" s="21">
        <v>175</v>
      </c>
      <c r="H49" s="21">
        <v>185</v>
      </c>
      <c r="I49" s="21">
        <v>-197.5</v>
      </c>
      <c r="J49" s="20"/>
      <c r="K49" s="34">
        <v>185</v>
      </c>
      <c r="L49" s="127">
        <v>112.2765</v>
      </c>
      <c r="M49" s="127">
        <v>0</v>
      </c>
      <c r="N49" s="31">
        <v>0</v>
      </c>
      <c r="O49" s="31" t="s">
        <v>163</v>
      </c>
    </row>
    <row r="51" spans="1:15" x14ac:dyDescent="0.3">
      <c r="A51" s="20" t="s">
        <v>91</v>
      </c>
      <c r="B51" s="21">
        <v>57</v>
      </c>
      <c r="C51" s="21" t="s">
        <v>92</v>
      </c>
      <c r="D51" s="21">
        <v>99</v>
      </c>
      <c r="E51" s="21">
        <v>100</v>
      </c>
      <c r="F51" s="21">
        <v>0.55649999999999999</v>
      </c>
      <c r="G51" s="21">
        <v>-197.5</v>
      </c>
      <c r="H51" s="21">
        <v>-197.5</v>
      </c>
      <c r="I51" s="21">
        <v>-197.5</v>
      </c>
      <c r="J51" s="20"/>
      <c r="K51" s="34">
        <v>0</v>
      </c>
      <c r="L51" s="127">
        <v>0</v>
      </c>
      <c r="M51" s="127">
        <v>0</v>
      </c>
      <c r="N51" s="31">
        <v>0</v>
      </c>
      <c r="O51" s="31">
        <v>0</v>
      </c>
    </row>
    <row r="52" spans="1:15" x14ac:dyDescent="0.3">
      <c r="A52" s="20" t="s">
        <v>94</v>
      </c>
      <c r="B52" s="21">
        <v>27</v>
      </c>
      <c r="C52" s="21" t="s">
        <v>71</v>
      </c>
      <c r="D52" s="21">
        <v>96</v>
      </c>
      <c r="E52" s="21">
        <v>100</v>
      </c>
      <c r="F52" s="21">
        <v>0.56479999999999997</v>
      </c>
      <c r="G52" s="21">
        <v>242.5</v>
      </c>
      <c r="H52" s="21">
        <v>247.5</v>
      </c>
      <c r="I52" s="21">
        <v>255</v>
      </c>
      <c r="J52" s="21">
        <v>-271</v>
      </c>
      <c r="K52" s="34">
        <v>255</v>
      </c>
      <c r="L52" s="127">
        <v>144.024</v>
      </c>
      <c r="M52" s="127">
        <v>0</v>
      </c>
      <c r="N52" s="31">
        <v>0</v>
      </c>
      <c r="O52" s="31" t="s">
        <v>72</v>
      </c>
    </row>
    <row r="53" spans="1:15" x14ac:dyDescent="0.3">
      <c r="A53" s="103"/>
      <c r="B53" s="104"/>
      <c r="C53" s="104"/>
      <c r="D53" s="104"/>
      <c r="E53" s="104"/>
      <c r="F53" s="104"/>
      <c r="G53" s="104"/>
      <c r="H53" s="104"/>
      <c r="I53" s="104"/>
      <c r="J53" s="103"/>
      <c r="K53" s="117"/>
      <c r="L53" s="127"/>
      <c r="M53" s="127"/>
      <c r="N53" s="114"/>
      <c r="O53" s="114"/>
    </row>
    <row r="54" spans="1:15" x14ac:dyDescent="0.3">
      <c r="A54" s="20" t="s">
        <v>93</v>
      </c>
      <c r="B54" s="21">
        <v>70</v>
      </c>
      <c r="C54" s="21" t="s">
        <v>160</v>
      </c>
      <c r="D54" s="21">
        <v>93.8</v>
      </c>
      <c r="E54" s="21">
        <v>100</v>
      </c>
      <c r="F54" s="21">
        <v>0.57169999999999999</v>
      </c>
      <c r="G54" s="21">
        <v>180</v>
      </c>
      <c r="H54" s="21">
        <v>190</v>
      </c>
      <c r="I54" s="21">
        <v>200</v>
      </c>
      <c r="J54" s="20"/>
      <c r="K54" s="34">
        <v>200</v>
      </c>
      <c r="L54" s="127">
        <v>114.34</v>
      </c>
      <c r="M54" s="127">
        <v>188.08930000000001</v>
      </c>
      <c r="N54" s="31">
        <v>0</v>
      </c>
      <c r="O54" s="31" t="s">
        <v>164</v>
      </c>
    </row>
    <row r="56" spans="1:15" x14ac:dyDescent="0.3">
      <c r="A56" s="20" t="s">
        <v>95</v>
      </c>
      <c r="B56" s="21">
        <v>21</v>
      </c>
      <c r="C56" s="21" t="s">
        <v>74</v>
      </c>
      <c r="D56" s="21">
        <v>103.6</v>
      </c>
      <c r="E56" s="21">
        <v>110</v>
      </c>
      <c r="F56" s="21">
        <v>0.54630000000000001</v>
      </c>
      <c r="G56" s="21">
        <v>177.5</v>
      </c>
      <c r="H56" s="21">
        <v>190</v>
      </c>
      <c r="I56" s="21">
        <v>205</v>
      </c>
      <c r="J56" s="20"/>
      <c r="K56" s="34">
        <v>205</v>
      </c>
      <c r="L56" s="127">
        <v>111.9915</v>
      </c>
      <c r="M56" s="127">
        <v>0</v>
      </c>
      <c r="N56" s="31">
        <v>0</v>
      </c>
      <c r="O56" s="31" t="s">
        <v>75</v>
      </c>
    </row>
    <row r="57" spans="1:15" x14ac:dyDescent="0.3">
      <c r="A57" s="20" t="s">
        <v>96</v>
      </c>
      <c r="B57" s="21">
        <v>27</v>
      </c>
      <c r="C57" s="21" t="s">
        <v>71</v>
      </c>
      <c r="D57" s="21">
        <v>109.4</v>
      </c>
      <c r="E57" s="21">
        <v>110</v>
      </c>
      <c r="F57" s="21">
        <v>0.53720000000000001</v>
      </c>
      <c r="G57" s="21">
        <v>215</v>
      </c>
      <c r="H57" s="21">
        <v>237.5</v>
      </c>
      <c r="I57" s="21">
        <v>-250</v>
      </c>
      <c r="J57" s="20"/>
      <c r="K57" s="34">
        <v>237.5</v>
      </c>
      <c r="L57" s="127">
        <v>127.58500000000001</v>
      </c>
      <c r="M57" s="127">
        <v>0</v>
      </c>
      <c r="N57" s="31">
        <v>0</v>
      </c>
      <c r="O57" s="31" t="s">
        <v>72</v>
      </c>
    </row>
    <row r="59" spans="1:15" x14ac:dyDescent="0.3">
      <c r="A59" s="20" t="s">
        <v>97</v>
      </c>
      <c r="B59" s="21">
        <v>29</v>
      </c>
      <c r="C59" s="21" t="s">
        <v>71</v>
      </c>
      <c r="D59" s="21">
        <v>117.2</v>
      </c>
      <c r="E59" s="21">
        <v>125</v>
      </c>
      <c r="F59" s="21">
        <v>0.52949999999999997</v>
      </c>
      <c r="G59" s="21">
        <v>140</v>
      </c>
      <c r="H59" s="21">
        <v>155</v>
      </c>
      <c r="I59" s="21">
        <v>170</v>
      </c>
      <c r="J59" s="20"/>
      <c r="K59" s="34">
        <v>170</v>
      </c>
      <c r="L59" s="127">
        <v>90.015000000000001</v>
      </c>
      <c r="M59" s="127">
        <v>0</v>
      </c>
      <c r="N59" s="31">
        <v>0</v>
      </c>
      <c r="O59" s="31" t="s">
        <v>72</v>
      </c>
    </row>
    <row r="60" spans="1:15" x14ac:dyDescent="0.3">
      <c r="A60" s="20" t="s">
        <v>98</v>
      </c>
      <c r="B60" s="21">
        <v>28</v>
      </c>
      <c r="C60" s="21" t="s">
        <v>71</v>
      </c>
      <c r="D60" s="21">
        <v>116.4</v>
      </c>
      <c r="E60" s="21">
        <v>125</v>
      </c>
      <c r="F60" s="21">
        <v>0.5302</v>
      </c>
      <c r="G60" s="21">
        <v>250</v>
      </c>
      <c r="H60" s="21">
        <v>-265</v>
      </c>
      <c r="I60" s="20"/>
      <c r="J60" s="20"/>
      <c r="K60" s="34">
        <v>250</v>
      </c>
      <c r="L60" s="127">
        <v>132.55000000000001</v>
      </c>
      <c r="M60" s="127">
        <v>0</v>
      </c>
      <c r="N60" s="31">
        <v>0</v>
      </c>
      <c r="O60" s="31" t="s">
        <v>72</v>
      </c>
    </row>
    <row r="61" spans="1:15" x14ac:dyDescent="0.3">
      <c r="A61" s="20" t="s">
        <v>99</v>
      </c>
      <c r="B61" s="21">
        <v>29</v>
      </c>
      <c r="C61" s="21" t="s">
        <v>71</v>
      </c>
      <c r="D61" s="21">
        <v>123.9</v>
      </c>
      <c r="E61" s="21">
        <v>125</v>
      </c>
      <c r="F61" s="21">
        <v>0.52390000000000003</v>
      </c>
      <c r="G61" s="21">
        <v>225</v>
      </c>
      <c r="H61" s="21">
        <v>247.5</v>
      </c>
      <c r="I61" s="21">
        <v>265</v>
      </c>
      <c r="J61" s="20"/>
      <c r="K61" s="34">
        <v>265</v>
      </c>
      <c r="L61" s="127">
        <v>138.83350000000002</v>
      </c>
      <c r="M61" s="127">
        <v>0</v>
      </c>
      <c r="N61" s="31">
        <v>0</v>
      </c>
      <c r="O61" s="31" t="s">
        <v>72</v>
      </c>
    </row>
    <row r="62" spans="1:15" x14ac:dyDescent="0.3">
      <c r="A62" s="20" t="s">
        <v>100</v>
      </c>
      <c r="B62" s="21">
        <v>15</v>
      </c>
      <c r="C62" s="21" t="s">
        <v>101</v>
      </c>
      <c r="D62" s="21">
        <v>121.3</v>
      </c>
      <c r="E62" s="21">
        <v>125</v>
      </c>
      <c r="F62" s="21">
        <v>0.52569999999999995</v>
      </c>
      <c r="G62" s="21">
        <v>215</v>
      </c>
      <c r="H62" s="21">
        <v>-227.5</v>
      </c>
      <c r="I62" s="21">
        <v>-227.5</v>
      </c>
      <c r="J62" s="20"/>
      <c r="K62" s="34">
        <v>215</v>
      </c>
      <c r="L62" s="127">
        <v>113.02549999999999</v>
      </c>
      <c r="M62" s="127">
        <v>0</v>
      </c>
      <c r="N62" s="31">
        <v>0</v>
      </c>
      <c r="O62" s="31" t="s">
        <v>102</v>
      </c>
    </row>
    <row r="64" spans="1:15" x14ac:dyDescent="0.3">
      <c r="A64" s="20" t="s">
        <v>103</v>
      </c>
      <c r="B64" s="21">
        <v>46</v>
      </c>
      <c r="C64" s="21" t="s">
        <v>77</v>
      </c>
      <c r="D64" s="21">
        <v>128.1</v>
      </c>
      <c r="E64" s="21">
        <v>145</v>
      </c>
      <c r="F64" s="21">
        <v>0.51729999999999998</v>
      </c>
      <c r="G64" s="21">
        <v>180</v>
      </c>
      <c r="H64" s="21">
        <v>195</v>
      </c>
      <c r="I64" s="21">
        <v>-220</v>
      </c>
      <c r="J64" s="20"/>
      <c r="K64" s="34">
        <v>195</v>
      </c>
      <c r="L64" s="127">
        <v>100.87349999999999</v>
      </c>
      <c r="M64" s="127">
        <v>107.73289799999999</v>
      </c>
      <c r="N64" s="31">
        <v>0</v>
      </c>
      <c r="O64" s="31" t="s">
        <v>104</v>
      </c>
    </row>
    <row r="67" spans="1:15" ht="23.4" thickBot="1" x14ac:dyDescent="0.35">
      <c r="A67" s="54" t="s">
        <v>145</v>
      </c>
      <c r="B67" s="46"/>
      <c r="C67" s="47"/>
      <c r="D67" s="47"/>
      <c r="E67" s="47"/>
      <c r="F67" s="47"/>
      <c r="G67" s="47"/>
      <c r="H67" s="47"/>
      <c r="I67" s="47"/>
      <c r="J67" s="47"/>
      <c r="K67" s="51"/>
      <c r="L67" s="125"/>
      <c r="M67" s="125"/>
      <c r="N67" s="48"/>
      <c r="O67" s="48"/>
    </row>
    <row r="68" spans="1:15" ht="27" thickBot="1" x14ac:dyDescent="0.35">
      <c r="A68" s="41" t="s">
        <v>1</v>
      </c>
      <c r="B68" s="42" t="s">
        <v>2</v>
      </c>
      <c r="C68" s="43" t="s">
        <v>3</v>
      </c>
      <c r="D68" s="43" t="s">
        <v>4</v>
      </c>
      <c r="E68" s="43" t="s">
        <v>5</v>
      </c>
      <c r="F68" s="45" t="s">
        <v>6</v>
      </c>
      <c r="G68" s="44" t="s">
        <v>106</v>
      </c>
      <c r="H68" s="44" t="s">
        <v>107</v>
      </c>
      <c r="I68" s="44" t="s">
        <v>108</v>
      </c>
      <c r="J68" s="44" t="s">
        <v>109</v>
      </c>
      <c r="K68" s="52" t="s">
        <v>110</v>
      </c>
      <c r="L68" s="126" t="s">
        <v>12</v>
      </c>
      <c r="M68" s="126" t="s">
        <v>13</v>
      </c>
      <c r="N68" s="49" t="s">
        <v>14</v>
      </c>
      <c r="O68" s="49" t="s">
        <v>15</v>
      </c>
    </row>
    <row r="69" spans="1:15" x14ac:dyDescent="0.3">
      <c r="A69" s="39" t="s">
        <v>16</v>
      </c>
      <c r="B69" s="40">
        <v>54</v>
      </c>
      <c r="C69" s="40" t="s">
        <v>17</v>
      </c>
      <c r="D69" s="40">
        <v>47</v>
      </c>
      <c r="E69" s="40">
        <v>47.5</v>
      </c>
      <c r="F69" s="40">
        <v>1.0529999999999999</v>
      </c>
      <c r="G69" s="40">
        <v>35</v>
      </c>
      <c r="H69" s="40">
        <v>40</v>
      </c>
      <c r="I69" s="40">
        <v>-45</v>
      </c>
      <c r="J69" s="39"/>
      <c r="K69" s="53">
        <v>40</v>
      </c>
      <c r="L69" s="127">
        <v>42.12</v>
      </c>
      <c r="M69" s="127">
        <v>50.712479999999992</v>
      </c>
      <c r="N69" s="50">
        <v>0</v>
      </c>
      <c r="O69" s="50" t="s">
        <v>61</v>
      </c>
    </row>
    <row r="71" spans="1:15" x14ac:dyDescent="0.3">
      <c r="A71" s="55" t="s">
        <v>18</v>
      </c>
      <c r="B71" s="56">
        <v>46</v>
      </c>
      <c r="C71" s="56" t="s">
        <v>19</v>
      </c>
      <c r="D71" s="56">
        <v>51.8</v>
      </c>
      <c r="E71" s="56">
        <v>53</v>
      </c>
      <c r="F71" s="56">
        <v>0.97309999999999997</v>
      </c>
      <c r="G71" s="56">
        <v>71.5</v>
      </c>
      <c r="H71" s="56">
        <v>72.5</v>
      </c>
      <c r="I71" s="56">
        <v>-75</v>
      </c>
      <c r="J71" s="56"/>
      <c r="K71" s="57">
        <v>72.5</v>
      </c>
      <c r="L71" s="128">
        <v>70.549750000000003</v>
      </c>
      <c r="M71" s="128">
        <v>75.347133000000014</v>
      </c>
      <c r="N71" s="58">
        <v>0</v>
      </c>
      <c r="O71" s="58" t="s">
        <v>63</v>
      </c>
    </row>
    <row r="72" spans="1:15" x14ac:dyDescent="0.3">
      <c r="A72" s="39" t="s">
        <v>21</v>
      </c>
      <c r="B72" s="40">
        <v>57</v>
      </c>
      <c r="C72" s="40" t="s">
        <v>22</v>
      </c>
      <c r="D72" s="40">
        <v>52.1</v>
      </c>
      <c r="E72" s="40">
        <v>53</v>
      </c>
      <c r="F72" s="40">
        <v>0.96860000000000002</v>
      </c>
      <c r="G72" s="40">
        <v>47.5</v>
      </c>
      <c r="H72" s="40">
        <v>50</v>
      </c>
      <c r="I72" s="40">
        <v>52.5</v>
      </c>
      <c r="J72" s="40">
        <v>-53</v>
      </c>
      <c r="K72" s="53">
        <v>52.5</v>
      </c>
      <c r="L72" s="127">
        <v>50.851500000000001</v>
      </c>
      <c r="M72" s="127">
        <v>64.479702000000003</v>
      </c>
      <c r="N72" s="50">
        <v>0</v>
      </c>
      <c r="O72" s="50" t="s">
        <v>23</v>
      </c>
    </row>
    <row r="74" spans="1:15" x14ac:dyDescent="0.3">
      <c r="A74" s="39" t="s">
        <v>31</v>
      </c>
      <c r="B74" s="40">
        <v>45</v>
      </c>
      <c r="C74" s="40" t="s">
        <v>19</v>
      </c>
      <c r="D74" s="40">
        <v>62.4</v>
      </c>
      <c r="E74" s="40">
        <v>63</v>
      </c>
      <c r="F74" s="40">
        <v>0.83360000000000001</v>
      </c>
      <c r="G74" s="40">
        <v>42.5</v>
      </c>
      <c r="H74" s="40">
        <v>-45</v>
      </c>
      <c r="I74" s="40">
        <v>-45</v>
      </c>
      <c r="J74" s="39"/>
      <c r="K74" s="53">
        <v>42.5</v>
      </c>
      <c r="L74" s="127">
        <v>35.427999999999997</v>
      </c>
      <c r="M74" s="127">
        <v>37.376539999999991</v>
      </c>
      <c r="N74" s="50">
        <v>0</v>
      </c>
      <c r="O74" s="50" t="s">
        <v>49</v>
      </c>
    </row>
    <row r="75" spans="1:15" x14ac:dyDescent="0.3">
      <c r="A75" s="39" t="s">
        <v>27</v>
      </c>
      <c r="B75" s="40">
        <v>56</v>
      </c>
      <c r="C75" s="40" t="s">
        <v>22</v>
      </c>
      <c r="D75" s="40">
        <v>61.9</v>
      </c>
      <c r="E75" s="40">
        <v>63</v>
      </c>
      <c r="F75" s="40">
        <v>0.83919999999999995</v>
      </c>
      <c r="G75" s="40">
        <v>42.5</v>
      </c>
      <c r="H75" s="40">
        <v>-45</v>
      </c>
      <c r="I75" s="40">
        <v>-45</v>
      </c>
      <c r="J75" s="39"/>
      <c r="K75" s="53">
        <v>42.5</v>
      </c>
      <c r="L75" s="127">
        <v>35.665999999999997</v>
      </c>
      <c r="M75" s="127">
        <v>44.439835999999993</v>
      </c>
      <c r="N75" s="50">
        <v>0</v>
      </c>
      <c r="O75" s="50" t="s">
        <v>40</v>
      </c>
    </row>
    <row r="76" spans="1:15" x14ac:dyDescent="0.3">
      <c r="A76" s="39" t="s">
        <v>29</v>
      </c>
      <c r="B76" s="40">
        <v>67</v>
      </c>
      <c r="C76" s="40" t="s">
        <v>25</v>
      </c>
      <c r="D76" s="40">
        <v>62.1</v>
      </c>
      <c r="E76" s="40">
        <v>63</v>
      </c>
      <c r="F76" s="40">
        <v>0.83699999999999997</v>
      </c>
      <c r="G76" s="40">
        <v>40</v>
      </c>
      <c r="H76" s="40">
        <v>-43.5</v>
      </c>
      <c r="I76" s="40">
        <v>-43.5</v>
      </c>
      <c r="J76" s="39"/>
      <c r="K76" s="53">
        <v>40</v>
      </c>
      <c r="L76" s="127">
        <v>33.479999999999997</v>
      </c>
      <c r="M76" s="127">
        <v>51.659639999999996</v>
      </c>
      <c r="N76" s="50">
        <v>0</v>
      </c>
      <c r="O76" s="50" t="s">
        <v>26</v>
      </c>
    </row>
    <row r="77" spans="1:15" x14ac:dyDescent="0.3">
      <c r="A77" s="39" t="s">
        <v>24</v>
      </c>
      <c r="B77" s="40">
        <v>63</v>
      </c>
      <c r="C77" s="40" t="s">
        <v>25</v>
      </c>
      <c r="D77" s="40">
        <v>61.5</v>
      </c>
      <c r="E77" s="40">
        <v>63</v>
      </c>
      <c r="F77" s="40">
        <v>0.84379999999999999</v>
      </c>
      <c r="G77" s="40">
        <v>40</v>
      </c>
      <c r="H77" s="40">
        <v>-43</v>
      </c>
      <c r="I77" s="40">
        <v>-43</v>
      </c>
      <c r="J77" s="39"/>
      <c r="K77" s="53">
        <v>40</v>
      </c>
      <c r="L77" s="127">
        <v>33.752000000000002</v>
      </c>
      <c r="M77" s="127">
        <v>47.961592000000003</v>
      </c>
      <c r="N77" s="50">
        <v>0</v>
      </c>
      <c r="O77" s="50" t="s">
        <v>42</v>
      </c>
    </row>
    <row r="79" spans="1:15" x14ac:dyDescent="0.3">
      <c r="A79" s="39" t="s">
        <v>39</v>
      </c>
      <c r="B79" s="40">
        <v>56</v>
      </c>
      <c r="C79" s="40" t="s">
        <v>22</v>
      </c>
      <c r="D79" s="40">
        <v>66.8</v>
      </c>
      <c r="E79" s="40">
        <v>70</v>
      </c>
      <c r="F79" s="40">
        <v>0.78669999999999995</v>
      </c>
      <c r="G79" s="40">
        <v>30</v>
      </c>
      <c r="H79" s="40">
        <v>35</v>
      </c>
      <c r="I79" s="40">
        <v>-37.5</v>
      </c>
      <c r="J79" s="39"/>
      <c r="K79" s="53">
        <v>35</v>
      </c>
      <c r="L79" s="127">
        <v>27.534499999999998</v>
      </c>
      <c r="M79" s="127">
        <v>34.307986999999997</v>
      </c>
      <c r="N79" s="50">
        <v>0</v>
      </c>
      <c r="O79" s="50" t="s">
        <v>28</v>
      </c>
    </row>
    <row r="80" spans="1:15" x14ac:dyDescent="0.3">
      <c r="A80" s="39" t="s">
        <v>41</v>
      </c>
      <c r="B80" s="40">
        <v>66</v>
      </c>
      <c r="C80" s="40" t="s">
        <v>25</v>
      </c>
      <c r="D80" s="40">
        <v>67.8</v>
      </c>
      <c r="E80" s="40">
        <v>70</v>
      </c>
      <c r="F80" s="40">
        <v>0.77610000000000001</v>
      </c>
      <c r="G80" s="40">
        <v>32.5</v>
      </c>
      <c r="H80" s="40">
        <v>-35</v>
      </c>
      <c r="I80" s="40">
        <v>35</v>
      </c>
      <c r="J80" s="39"/>
      <c r="K80" s="53">
        <v>35</v>
      </c>
      <c r="L80" s="127">
        <v>27.163499999999999</v>
      </c>
      <c r="M80" s="127">
        <v>41.044048499999995</v>
      </c>
      <c r="N80" s="50">
        <v>0</v>
      </c>
      <c r="O80" s="50" t="s">
        <v>111</v>
      </c>
    </row>
    <row r="81" spans="1:15" x14ac:dyDescent="0.3">
      <c r="A81" s="60" t="s">
        <v>43</v>
      </c>
      <c r="B81" s="59">
        <v>36</v>
      </c>
      <c r="C81" s="59" t="s">
        <v>37</v>
      </c>
      <c r="D81" s="59">
        <v>68.8</v>
      </c>
      <c r="E81" s="59">
        <v>70</v>
      </c>
      <c r="F81" s="59">
        <v>0.76819999999999999</v>
      </c>
      <c r="G81" s="59">
        <v>47.5</v>
      </c>
      <c r="H81" s="59">
        <v>52.5</v>
      </c>
      <c r="I81" s="59">
        <v>57.5</v>
      </c>
      <c r="J81" s="59"/>
      <c r="K81" s="61">
        <v>57.5</v>
      </c>
      <c r="L81" s="129">
        <v>44.171500000000002</v>
      </c>
      <c r="M81" s="129">
        <v>0</v>
      </c>
      <c r="N81" s="62">
        <v>0</v>
      </c>
      <c r="O81" s="62" t="s">
        <v>38</v>
      </c>
    </row>
    <row r="83" spans="1:15" x14ac:dyDescent="0.3">
      <c r="A83" s="39" t="s">
        <v>48</v>
      </c>
      <c r="B83" s="40">
        <v>45</v>
      </c>
      <c r="C83" s="40" t="s">
        <v>19</v>
      </c>
      <c r="D83" s="40">
        <v>79.599999999999994</v>
      </c>
      <c r="E83" s="40">
        <v>80</v>
      </c>
      <c r="F83" s="40">
        <v>0.69169999999999998</v>
      </c>
      <c r="G83" s="40">
        <v>42.5</v>
      </c>
      <c r="H83" s="40">
        <v>45</v>
      </c>
      <c r="I83" s="40">
        <v>-47.5</v>
      </c>
      <c r="J83" s="40"/>
      <c r="K83" s="53">
        <v>45</v>
      </c>
      <c r="L83" s="127">
        <v>31.1265</v>
      </c>
      <c r="M83" s="127">
        <v>32.838457499999997</v>
      </c>
      <c r="N83" s="50">
        <v>0</v>
      </c>
      <c r="O83" s="50" t="s">
        <v>112</v>
      </c>
    </row>
    <row r="84" spans="1:15" x14ac:dyDescent="0.3">
      <c r="A84" s="39" t="s">
        <v>45</v>
      </c>
      <c r="B84" s="40">
        <v>60</v>
      </c>
      <c r="C84" s="40" t="s">
        <v>46</v>
      </c>
      <c r="D84" s="40">
        <v>72.3</v>
      </c>
      <c r="E84" s="40">
        <v>80</v>
      </c>
      <c r="F84" s="40">
        <v>0.74160000000000004</v>
      </c>
      <c r="G84" s="40">
        <v>47.5</v>
      </c>
      <c r="H84" s="40">
        <v>-50</v>
      </c>
      <c r="I84" s="40">
        <v>50</v>
      </c>
      <c r="J84" s="39"/>
      <c r="K84" s="53">
        <v>50</v>
      </c>
      <c r="L84" s="127">
        <v>37.08</v>
      </c>
      <c r="M84" s="127">
        <v>49.687199999999997</v>
      </c>
      <c r="N84" s="50">
        <v>0</v>
      </c>
      <c r="O84" s="50" t="s">
        <v>51</v>
      </c>
    </row>
    <row r="85" spans="1:15" x14ac:dyDescent="0.3">
      <c r="A85" s="39" t="s">
        <v>44</v>
      </c>
      <c r="B85" s="40">
        <v>33</v>
      </c>
      <c r="C85" s="40" t="s">
        <v>37</v>
      </c>
      <c r="D85" s="40">
        <v>70.400000000000006</v>
      </c>
      <c r="E85" s="40">
        <v>80</v>
      </c>
      <c r="F85" s="40">
        <v>0.75580000000000003</v>
      </c>
      <c r="G85" s="40">
        <v>30</v>
      </c>
      <c r="H85" s="40">
        <v>37.5</v>
      </c>
      <c r="I85" s="40">
        <v>-40</v>
      </c>
      <c r="J85" s="39"/>
      <c r="K85" s="53">
        <v>37.5</v>
      </c>
      <c r="L85" s="127">
        <v>28.342500000000001</v>
      </c>
      <c r="M85" s="127">
        <v>0</v>
      </c>
      <c r="N85" s="50">
        <v>0</v>
      </c>
      <c r="O85" s="50" t="s">
        <v>38</v>
      </c>
    </row>
    <row r="87" spans="1:15" x14ac:dyDescent="0.3">
      <c r="A87" s="39" t="s">
        <v>54</v>
      </c>
      <c r="B87" s="40">
        <v>40</v>
      </c>
      <c r="C87" s="40" t="s">
        <v>55</v>
      </c>
      <c r="D87" s="40">
        <v>87.9</v>
      </c>
      <c r="E87" s="40">
        <v>90</v>
      </c>
      <c r="F87" s="40">
        <v>0.64259999999999995</v>
      </c>
      <c r="G87" s="40">
        <v>52.5</v>
      </c>
      <c r="H87" s="40">
        <v>-55</v>
      </c>
      <c r="I87" s="40">
        <v>-55</v>
      </c>
      <c r="J87" s="39"/>
      <c r="K87" s="53">
        <v>52.5</v>
      </c>
      <c r="L87" s="127">
        <v>33.736499999999999</v>
      </c>
      <c r="M87" s="127">
        <v>33.736499999999999</v>
      </c>
      <c r="N87" s="50">
        <v>0</v>
      </c>
      <c r="O87" s="50" t="s">
        <v>56</v>
      </c>
    </row>
    <row r="88" spans="1:15" x14ac:dyDescent="0.3">
      <c r="A88" s="39" t="s">
        <v>57</v>
      </c>
      <c r="B88" s="40">
        <v>48</v>
      </c>
      <c r="C88" s="40" t="s">
        <v>19</v>
      </c>
      <c r="D88" s="40">
        <v>89.8</v>
      </c>
      <c r="E88" s="40">
        <v>90</v>
      </c>
      <c r="F88" s="40">
        <v>0.63229999999999997</v>
      </c>
      <c r="G88" s="40">
        <v>57.5</v>
      </c>
      <c r="H88" s="40">
        <v>62.5</v>
      </c>
      <c r="I88" s="40">
        <v>-65</v>
      </c>
      <c r="J88" s="39"/>
      <c r="K88" s="53">
        <v>62.5</v>
      </c>
      <c r="L88" s="127">
        <v>39.518749999999997</v>
      </c>
      <c r="M88" s="127">
        <v>43.352068749999994</v>
      </c>
      <c r="N88" s="50">
        <v>0</v>
      </c>
      <c r="O88" s="50" t="s">
        <v>20</v>
      </c>
    </row>
    <row r="89" spans="1:15" x14ac:dyDescent="0.3">
      <c r="A89" s="39" t="s">
        <v>52</v>
      </c>
      <c r="B89" s="40">
        <v>53</v>
      </c>
      <c r="C89" s="40" t="s">
        <v>17</v>
      </c>
      <c r="D89" s="40">
        <v>86.1</v>
      </c>
      <c r="E89" s="40">
        <v>90</v>
      </c>
      <c r="F89" s="40">
        <v>0.65259999999999996</v>
      </c>
      <c r="G89" s="40">
        <v>55</v>
      </c>
      <c r="H89" s="40">
        <v>60</v>
      </c>
      <c r="I89" s="40">
        <v>-67.5</v>
      </c>
      <c r="J89" s="39"/>
      <c r="K89" s="53">
        <v>60</v>
      </c>
      <c r="L89" s="127">
        <v>39.155999999999999</v>
      </c>
      <c r="M89" s="127">
        <v>46.360703999999998</v>
      </c>
      <c r="N89" s="50">
        <v>0</v>
      </c>
      <c r="O89" s="50" t="s">
        <v>113</v>
      </c>
    </row>
    <row r="90" spans="1:15" x14ac:dyDescent="0.3">
      <c r="A90" s="39" t="s">
        <v>114</v>
      </c>
      <c r="B90" s="40">
        <v>57</v>
      </c>
      <c r="C90" s="40" t="s">
        <v>22</v>
      </c>
      <c r="D90" s="40">
        <v>89.2</v>
      </c>
      <c r="E90" s="40">
        <v>90</v>
      </c>
      <c r="F90" s="40">
        <v>0.63549999999999995</v>
      </c>
      <c r="G90" s="40">
        <v>35</v>
      </c>
      <c r="H90" s="40">
        <v>42.5</v>
      </c>
      <c r="I90" s="40">
        <v>-47.5</v>
      </c>
      <c r="J90" s="39"/>
      <c r="K90" s="53">
        <v>42.5</v>
      </c>
      <c r="L90" s="127">
        <v>27.008749999999999</v>
      </c>
      <c r="M90" s="127">
        <v>34.247095000000002</v>
      </c>
      <c r="N90" s="50">
        <v>0</v>
      </c>
      <c r="O90" s="50" t="s">
        <v>115</v>
      </c>
    </row>
    <row r="91" spans="1:15" x14ac:dyDescent="0.3">
      <c r="A91" s="39" t="s">
        <v>50</v>
      </c>
      <c r="B91" s="40">
        <v>60</v>
      </c>
      <c r="C91" s="40" t="s">
        <v>46</v>
      </c>
      <c r="D91" s="40">
        <v>85</v>
      </c>
      <c r="E91" s="40">
        <v>90</v>
      </c>
      <c r="F91" s="40">
        <v>0.65890000000000004</v>
      </c>
      <c r="G91" s="40">
        <v>60</v>
      </c>
      <c r="H91" s="40">
        <v>62.5</v>
      </c>
      <c r="I91" s="40">
        <v>-65</v>
      </c>
      <c r="J91" s="39"/>
      <c r="K91" s="53">
        <v>62.5</v>
      </c>
      <c r="L91" s="127">
        <v>41.181250000000006</v>
      </c>
      <c r="M91" s="127">
        <v>55.18287500000001</v>
      </c>
      <c r="N91" s="50">
        <v>0</v>
      </c>
      <c r="O91" s="50" t="s">
        <v>47</v>
      </c>
    </row>
    <row r="93" spans="1:15" x14ac:dyDescent="0.3">
      <c r="A93" s="39" t="s">
        <v>116</v>
      </c>
      <c r="B93" s="40">
        <v>48</v>
      </c>
      <c r="C93" s="40" t="s">
        <v>19</v>
      </c>
      <c r="D93" s="40">
        <v>112.4</v>
      </c>
      <c r="E93" s="40" t="s">
        <v>60</v>
      </c>
      <c r="F93" s="40">
        <v>0.56629999999999991</v>
      </c>
      <c r="G93" s="40">
        <v>55</v>
      </c>
      <c r="H93" s="40">
        <v>-60</v>
      </c>
      <c r="I93" s="40">
        <v>-60</v>
      </c>
      <c r="J93" s="39"/>
      <c r="K93" s="53">
        <v>55</v>
      </c>
      <c r="L93" s="127">
        <v>31.146499999999996</v>
      </c>
      <c r="M93" s="127">
        <v>34.167710499999998</v>
      </c>
      <c r="N93" s="50">
        <v>0</v>
      </c>
      <c r="O93" s="50" t="s">
        <v>58</v>
      </c>
    </row>
    <row r="94" spans="1:15" x14ac:dyDescent="0.3">
      <c r="A94" s="39" t="s">
        <v>62</v>
      </c>
      <c r="B94" s="40">
        <v>46</v>
      </c>
      <c r="C94" s="40" t="s">
        <v>19</v>
      </c>
      <c r="D94" s="40">
        <v>107.4</v>
      </c>
      <c r="E94" s="40" t="s">
        <v>60</v>
      </c>
      <c r="F94" s="40">
        <v>0.57709999999999995</v>
      </c>
      <c r="G94" s="40">
        <v>55</v>
      </c>
      <c r="H94" s="40">
        <v>60</v>
      </c>
      <c r="I94" s="40">
        <v>-62.5</v>
      </c>
      <c r="J94" s="39"/>
      <c r="K94" s="53">
        <v>60</v>
      </c>
      <c r="L94" s="127">
        <v>34.625999999999998</v>
      </c>
      <c r="M94" s="127">
        <v>36.980567999999998</v>
      </c>
      <c r="N94" s="50">
        <v>0</v>
      </c>
      <c r="O94" s="50" t="s">
        <v>32</v>
      </c>
    </row>
    <row r="95" spans="1:15" x14ac:dyDescent="0.3">
      <c r="A95" s="39" t="s">
        <v>59</v>
      </c>
      <c r="B95" s="40">
        <v>54</v>
      </c>
      <c r="C95" s="40" t="s">
        <v>17</v>
      </c>
      <c r="D95" s="40">
        <v>100.5</v>
      </c>
      <c r="E95" s="40" t="s">
        <v>60</v>
      </c>
      <c r="F95" s="40">
        <v>0.59740000000000004</v>
      </c>
      <c r="G95" s="40">
        <v>70</v>
      </c>
      <c r="H95" s="40">
        <v>-75</v>
      </c>
      <c r="I95" s="40">
        <v>-75</v>
      </c>
      <c r="J95" s="39"/>
      <c r="K95" s="53">
        <v>70</v>
      </c>
      <c r="L95" s="127">
        <v>41.818000000000005</v>
      </c>
      <c r="M95" s="127">
        <v>50.348872000000007</v>
      </c>
      <c r="N95" s="50">
        <v>0</v>
      </c>
      <c r="O95" s="50" t="s">
        <v>53</v>
      </c>
    </row>
    <row r="96" spans="1:15" x14ac:dyDescent="0.3">
      <c r="A96" s="39" t="s">
        <v>117</v>
      </c>
      <c r="B96" s="40">
        <v>67</v>
      </c>
      <c r="C96" s="40" t="s">
        <v>25</v>
      </c>
      <c r="D96" s="40">
        <v>103.4</v>
      </c>
      <c r="E96" s="40" t="s">
        <v>60</v>
      </c>
      <c r="F96" s="40">
        <v>0.5887</v>
      </c>
      <c r="G96" s="40">
        <v>50</v>
      </c>
      <c r="H96" s="40">
        <v>55</v>
      </c>
      <c r="I96" s="40">
        <v>60</v>
      </c>
      <c r="J96" s="39"/>
      <c r="K96" s="53">
        <v>60</v>
      </c>
      <c r="L96" s="127">
        <v>35.322000000000003</v>
      </c>
      <c r="M96" s="127">
        <v>54.501846</v>
      </c>
      <c r="N96" s="50">
        <v>0</v>
      </c>
      <c r="O96" s="50" t="s">
        <v>30</v>
      </c>
    </row>
    <row r="97" spans="1:15" x14ac:dyDescent="0.3">
      <c r="A97" s="39" t="s">
        <v>67</v>
      </c>
      <c r="B97" s="40">
        <v>17</v>
      </c>
      <c r="C97" s="40" t="s">
        <v>68</v>
      </c>
      <c r="D97" s="40">
        <v>125.9</v>
      </c>
      <c r="E97" s="40" t="s">
        <v>60</v>
      </c>
      <c r="F97" s="40">
        <v>0.54839999999999989</v>
      </c>
      <c r="G97" s="40">
        <v>47.5</v>
      </c>
      <c r="H97" s="40">
        <v>52.5</v>
      </c>
      <c r="I97" s="40">
        <v>-55</v>
      </c>
      <c r="J97" s="40"/>
      <c r="K97" s="53">
        <v>52.5</v>
      </c>
      <c r="L97" s="127">
        <v>28.790999999999993</v>
      </c>
      <c r="M97" s="127">
        <v>0</v>
      </c>
      <c r="N97" s="50">
        <v>0</v>
      </c>
      <c r="O97" s="50" t="s">
        <v>69</v>
      </c>
    </row>
    <row r="100" spans="1:15" ht="23.4" thickBot="1" x14ac:dyDescent="0.35">
      <c r="A100" s="78" t="s">
        <v>146</v>
      </c>
      <c r="B100" s="70"/>
      <c r="C100" s="71"/>
      <c r="D100" s="71"/>
      <c r="E100" s="71"/>
      <c r="F100" s="71"/>
      <c r="G100" s="71"/>
      <c r="H100" s="71"/>
      <c r="I100" s="71"/>
      <c r="J100" s="71"/>
      <c r="K100" s="75"/>
      <c r="L100" s="125"/>
      <c r="M100" s="125"/>
      <c r="N100" s="72"/>
      <c r="O100" s="72"/>
    </row>
    <row r="101" spans="1:15" ht="27" thickBot="1" x14ac:dyDescent="0.35">
      <c r="A101" s="65" t="s">
        <v>1</v>
      </c>
      <c r="B101" s="66" t="s">
        <v>2</v>
      </c>
      <c r="C101" s="67" t="s">
        <v>3</v>
      </c>
      <c r="D101" s="67" t="s">
        <v>4</v>
      </c>
      <c r="E101" s="67" t="s">
        <v>5</v>
      </c>
      <c r="F101" s="69" t="s">
        <v>6</v>
      </c>
      <c r="G101" s="68" t="s">
        <v>106</v>
      </c>
      <c r="H101" s="68" t="s">
        <v>107</v>
      </c>
      <c r="I101" s="68" t="s">
        <v>108</v>
      </c>
      <c r="J101" s="68" t="s">
        <v>109</v>
      </c>
      <c r="K101" s="76" t="s">
        <v>110</v>
      </c>
      <c r="L101" s="126" t="s">
        <v>12</v>
      </c>
      <c r="M101" s="126" t="s">
        <v>13</v>
      </c>
      <c r="N101" s="73" t="s">
        <v>14</v>
      </c>
      <c r="O101" s="73" t="s">
        <v>15</v>
      </c>
    </row>
    <row r="102" spans="1:15" x14ac:dyDescent="0.3">
      <c r="A102" s="63" t="s">
        <v>70</v>
      </c>
      <c r="B102" s="64">
        <v>25</v>
      </c>
      <c r="C102" s="64" t="s">
        <v>71</v>
      </c>
      <c r="D102" s="64">
        <v>54.6</v>
      </c>
      <c r="E102" s="64">
        <v>56</v>
      </c>
      <c r="F102" s="64">
        <v>0.89980000000000004</v>
      </c>
      <c r="G102" s="64">
        <v>80</v>
      </c>
      <c r="H102" s="64">
        <v>90</v>
      </c>
      <c r="I102" s="64">
        <v>100</v>
      </c>
      <c r="J102" s="63"/>
      <c r="K102" s="77">
        <v>100</v>
      </c>
      <c r="L102" s="127">
        <v>89.98</v>
      </c>
      <c r="M102" s="127">
        <v>0</v>
      </c>
      <c r="N102" s="74">
        <v>0</v>
      </c>
      <c r="O102" s="74" t="s">
        <v>72</v>
      </c>
    </row>
    <row r="104" spans="1:15" x14ac:dyDescent="0.3">
      <c r="A104" s="63" t="s">
        <v>73</v>
      </c>
      <c r="B104" s="64">
        <v>23</v>
      </c>
      <c r="C104" s="64" t="s">
        <v>74</v>
      </c>
      <c r="D104" s="64">
        <v>65.7</v>
      </c>
      <c r="E104" s="64">
        <v>67.5</v>
      </c>
      <c r="F104" s="64">
        <v>0.74390000000000001</v>
      </c>
      <c r="G104" s="64">
        <v>65</v>
      </c>
      <c r="H104" s="64">
        <v>75</v>
      </c>
      <c r="I104" s="64">
        <v>80</v>
      </c>
      <c r="J104" s="63"/>
      <c r="K104" s="77">
        <v>80</v>
      </c>
      <c r="L104" s="127">
        <v>59.512</v>
      </c>
      <c r="M104" s="127">
        <v>0</v>
      </c>
      <c r="N104" s="74">
        <v>0</v>
      </c>
      <c r="O104" s="74" t="s">
        <v>75</v>
      </c>
    </row>
    <row r="106" spans="1:15" x14ac:dyDescent="0.3">
      <c r="A106" s="63" t="s">
        <v>76</v>
      </c>
      <c r="B106" s="64">
        <v>48</v>
      </c>
      <c r="C106" s="64" t="s">
        <v>77</v>
      </c>
      <c r="D106" s="64">
        <v>74.8</v>
      </c>
      <c r="E106" s="64">
        <v>75</v>
      </c>
      <c r="F106" s="64">
        <v>0.66590000000000005</v>
      </c>
      <c r="G106" s="64">
        <v>135</v>
      </c>
      <c r="H106" s="64">
        <v>140</v>
      </c>
      <c r="I106" s="64">
        <v>-145</v>
      </c>
      <c r="J106" s="63"/>
      <c r="K106" s="77">
        <v>140</v>
      </c>
      <c r="L106" s="127">
        <v>93.226000000000013</v>
      </c>
      <c r="M106" s="127">
        <v>102.26892200000002</v>
      </c>
      <c r="N106" s="74">
        <v>0</v>
      </c>
      <c r="O106" s="74" t="s">
        <v>78</v>
      </c>
    </row>
    <row r="107" spans="1:15" x14ac:dyDescent="0.3">
      <c r="A107" s="63" t="s">
        <v>79</v>
      </c>
      <c r="B107" s="64">
        <v>68</v>
      </c>
      <c r="C107" s="64" t="s">
        <v>80</v>
      </c>
      <c r="D107" s="64">
        <v>74</v>
      </c>
      <c r="E107" s="64">
        <v>75</v>
      </c>
      <c r="F107" s="64">
        <v>0.67159999999999997</v>
      </c>
      <c r="G107" s="64">
        <v>90</v>
      </c>
      <c r="H107" s="64">
        <v>95.5</v>
      </c>
      <c r="I107" s="64">
        <v>97.5</v>
      </c>
      <c r="J107" s="63"/>
      <c r="K107" s="77">
        <v>97.5</v>
      </c>
      <c r="L107" s="127">
        <v>65.480999999999995</v>
      </c>
      <c r="M107" s="127">
        <v>103.19805599999999</v>
      </c>
      <c r="N107" s="74">
        <v>0</v>
      </c>
      <c r="O107" s="74" t="s">
        <v>118</v>
      </c>
    </row>
    <row r="108" spans="1:15" x14ac:dyDescent="0.3">
      <c r="A108" s="63" t="s">
        <v>82</v>
      </c>
      <c r="B108" s="64">
        <v>18</v>
      </c>
      <c r="C108" s="64" t="s">
        <v>83</v>
      </c>
      <c r="D108" s="64">
        <v>74</v>
      </c>
      <c r="E108" s="64">
        <v>75</v>
      </c>
      <c r="F108" s="64">
        <v>0.67159999999999997</v>
      </c>
      <c r="G108" s="64">
        <v>77.5</v>
      </c>
      <c r="H108" s="64">
        <v>95</v>
      </c>
      <c r="I108" s="64">
        <v>-97.5</v>
      </c>
      <c r="J108" s="63"/>
      <c r="K108" s="77">
        <v>95</v>
      </c>
      <c r="L108" s="127">
        <v>63.802</v>
      </c>
      <c r="M108" s="127">
        <v>0</v>
      </c>
      <c r="N108" s="74">
        <v>0</v>
      </c>
      <c r="O108" s="74" t="s">
        <v>84</v>
      </c>
    </row>
    <row r="110" spans="1:15" x14ac:dyDescent="0.3">
      <c r="A110" s="63" t="s">
        <v>119</v>
      </c>
      <c r="B110" s="64">
        <v>23</v>
      </c>
      <c r="C110" s="64" t="s">
        <v>74</v>
      </c>
      <c r="D110" s="64">
        <v>87.2</v>
      </c>
      <c r="E110" s="64">
        <v>90</v>
      </c>
      <c r="F110" s="64">
        <v>0.59689999999999999</v>
      </c>
      <c r="G110" s="64">
        <v>125</v>
      </c>
      <c r="H110" s="64">
        <v>130</v>
      </c>
      <c r="I110" s="64">
        <v>-137.5</v>
      </c>
      <c r="J110" s="63"/>
      <c r="K110" s="77">
        <v>130</v>
      </c>
      <c r="L110" s="127">
        <v>77.596999999999994</v>
      </c>
      <c r="M110" s="127">
        <v>0</v>
      </c>
      <c r="N110" s="74">
        <v>0</v>
      </c>
      <c r="O110" s="74" t="s">
        <v>75</v>
      </c>
    </row>
    <row r="111" spans="1:15" x14ac:dyDescent="0.3">
      <c r="A111" s="63" t="s">
        <v>120</v>
      </c>
      <c r="B111" s="64">
        <v>43</v>
      </c>
      <c r="C111" s="64" t="s">
        <v>121</v>
      </c>
      <c r="D111" s="64">
        <v>88.8</v>
      </c>
      <c r="E111" s="64">
        <v>90</v>
      </c>
      <c r="F111" s="64">
        <v>0.59009999999999996</v>
      </c>
      <c r="G111" s="64">
        <v>-192.5</v>
      </c>
      <c r="H111" s="64">
        <v>-192.5</v>
      </c>
      <c r="I111" s="64">
        <v>-192.5</v>
      </c>
      <c r="J111" s="63"/>
      <c r="K111" s="77">
        <v>0</v>
      </c>
      <c r="L111" s="127">
        <v>0</v>
      </c>
      <c r="M111" s="127">
        <v>0</v>
      </c>
      <c r="N111" s="74">
        <v>0</v>
      </c>
      <c r="O111" s="74">
        <v>0</v>
      </c>
    </row>
    <row r="112" spans="1:15" x14ac:dyDescent="0.3">
      <c r="A112" s="63" t="s">
        <v>122</v>
      </c>
      <c r="B112" s="64">
        <v>42</v>
      </c>
      <c r="C112" s="64" t="s">
        <v>121</v>
      </c>
      <c r="D112" s="64">
        <v>88.6</v>
      </c>
      <c r="E112" s="64">
        <v>90</v>
      </c>
      <c r="F112" s="64">
        <v>0.59099999999999997</v>
      </c>
      <c r="G112" s="64">
        <v>160</v>
      </c>
      <c r="H112" s="64">
        <v>172.5</v>
      </c>
      <c r="I112" s="64">
        <v>182.5</v>
      </c>
      <c r="J112" s="64">
        <v>-201</v>
      </c>
      <c r="K112" s="77">
        <v>182.5</v>
      </c>
      <c r="L112" s="127">
        <v>107.85749999999999</v>
      </c>
      <c r="M112" s="127">
        <v>110.01464999999999</v>
      </c>
      <c r="N112" s="74">
        <v>0</v>
      </c>
      <c r="O112" s="74" t="s">
        <v>123</v>
      </c>
    </row>
    <row r="113" spans="1:15" x14ac:dyDescent="0.3">
      <c r="A113" s="63" t="s">
        <v>124</v>
      </c>
      <c r="B113" s="64">
        <v>55</v>
      </c>
      <c r="C113" s="64" t="s">
        <v>92</v>
      </c>
      <c r="D113" s="64">
        <v>87.1</v>
      </c>
      <c r="E113" s="64">
        <v>90</v>
      </c>
      <c r="F113" s="64">
        <v>0.59730000000000005</v>
      </c>
      <c r="G113" s="64">
        <v>132.5</v>
      </c>
      <c r="H113" s="64">
        <v>142.5</v>
      </c>
      <c r="I113" s="64">
        <v>-145</v>
      </c>
      <c r="J113" s="63"/>
      <c r="K113" s="77">
        <v>142.5</v>
      </c>
      <c r="L113" s="127">
        <v>85.115250000000003</v>
      </c>
      <c r="M113" s="127">
        <v>104.26618125000002</v>
      </c>
      <c r="N113" s="74">
        <v>0</v>
      </c>
      <c r="O113" s="74" t="s">
        <v>125</v>
      </c>
    </row>
    <row r="114" spans="1:15" x14ac:dyDescent="0.3">
      <c r="A114" s="63" t="s">
        <v>85</v>
      </c>
      <c r="B114" s="64">
        <v>60</v>
      </c>
      <c r="C114" s="64" t="s">
        <v>86</v>
      </c>
      <c r="D114" s="64">
        <v>89.1</v>
      </c>
      <c r="E114" s="64">
        <v>90</v>
      </c>
      <c r="F114" s="64">
        <v>0.58889999999999998</v>
      </c>
      <c r="G114" s="64">
        <v>100</v>
      </c>
      <c r="H114" s="64">
        <v>105</v>
      </c>
      <c r="I114" s="64">
        <v>107.5</v>
      </c>
      <c r="J114" s="63"/>
      <c r="K114" s="77">
        <v>107.5</v>
      </c>
      <c r="L114" s="127">
        <v>63.306750000000001</v>
      </c>
      <c r="M114" s="127">
        <v>84.831045000000003</v>
      </c>
      <c r="N114" s="74">
        <v>0</v>
      </c>
      <c r="O114" s="74" t="s">
        <v>126</v>
      </c>
    </row>
    <row r="115" spans="1:15" x14ac:dyDescent="0.3">
      <c r="A115" s="63" t="s">
        <v>127</v>
      </c>
      <c r="B115" s="64">
        <v>62</v>
      </c>
      <c r="C115" s="64" t="s">
        <v>86</v>
      </c>
      <c r="D115" s="64">
        <v>87.4</v>
      </c>
      <c r="E115" s="64">
        <v>90</v>
      </c>
      <c r="F115" s="64">
        <v>0.59599999999999997</v>
      </c>
      <c r="G115" s="64">
        <v>142.5</v>
      </c>
      <c r="H115" s="64">
        <v>150</v>
      </c>
      <c r="I115" s="64">
        <v>-152.5</v>
      </c>
      <c r="J115" s="63"/>
      <c r="K115" s="77">
        <v>150</v>
      </c>
      <c r="L115" s="127">
        <v>89.399999999999991</v>
      </c>
      <c r="M115" s="127">
        <v>124.53419999999998</v>
      </c>
      <c r="N115" s="74">
        <v>0</v>
      </c>
      <c r="O115" s="74" t="s">
        <v>87</v>
      </c>
    </row>
    <row r="116" spans="1:15" x14ac:dyDescent="0.3">
      <c r="A116" s="63" t="s">
        <v>88</v>
      </c>
      <c r="B116" s="64">
        <v>35</v>
      </c>
      <c r="C116" s="64" t="s">
        <v>71</v>
      </c>
      <c r="D116" s="64">
        <v>88.1</v>
      </c>
      <c r="E116" s="64">
        <v>90</v>
      </c>
      <c r="F116" s="64">
        <v>0.59299999999999997</v>
      </c>
      <c r="G116" s="64">
        <v>-165</v>
      </c>
      <c r="H116" s="64">
        <v>165</v>
      </c>
      <c r="I116" s="64">
        <v>-170</v>
      </c>
      <c r="J116" s="63"/>
      <c r="K116" s="77">
        <v>165</v>
      </c>
      <c r="L116" s="127">
        <v>97.844999999999999</v>
      </c>
      <c r="M116" s="127">
        <v>0</v>
      </c>
      <c r="N116" s="74">
        <v>0</v>
      </c>
      <c r="O116" s="74" t="s">
        <v>72</v>
      </c>
    </row>
    <row r="117" spans="1:15" x14ac:dyDescent="0.3">
      <c r="A117" s="103"/>
      <c r="B117" s="104"/>
      <c r="C117" s="104"/>
      <c r="D117" s="104"/>
      <c r="E117" s="104"/>
      <c r="F117" s="104"/>
      <c r="G117" s="104"/>
      <c r="H117" s="104"/>
      <c r="I117" s="104"/>
      <c r="J117" s="103"/>
      <c r="K117" s="117"/>
      <c r="L117" s="127"/>
      <c r="M117" s="127"/>
      <c r="N117" s="114"/>
      <c r="O117" s="114"/>
    </row>
    <row r="118" spans="1:15" x14ac:dyDescent="0.3">
      <c r="A118" s="63" t="s">
        <v>89</v>
      </c>
      <c r="B118" s="64">
        <v>33</v>
      </c>
      <c r="C118" s="64" t="s">
        <v>161</v>
      </c>
      <c r="D118" s="64">
        <v>85</v>
      </c>
      <c r="E118" s="64">
        <v>90</v>
      </c>
      <c r="F118" s="64">
        <v>0.6069</v>
      </c>
      <c r="G118" s="64">
        <v>135</v>
      </c>
      <c r="H118" s="64">
        <v>-142.5</v>
      </c>
      <c r="I118" s="64">
        <v>-142.5</v>
      </c>
      <c r="J118" s="63"/>
      <c r="K118" s="77">
        <v>135</v>
      </c>
      <c r="L118" s="127">
        <v>81.9315</v>
      </c>
      <c r="M118" s="127">
        <v>0</v>
      </c>
      <c r="N118" s="74">
        <v>0</v>
      </c>
      <c r="O118" s="74" t="s">
        <v>163</v>
      </c>
    </row>
    <row r="119" spans="1:15" x14ac:dyDescent="0.3">
      <c r="A119" s="63" t="s">
        <v>128</v>
      </c>
      <c r="B119" s="64">
        <v>39</v>
      </c>
      <c r="C119" s="64" t="s">
        <v>161</v>
      </c>
      <c r="D119" s="64">
        <v>89.2</v>
      </c>
      <c r="E119" s="64">
        <v>90</v>
      </c>
      <c r="F119" s="64">
        <v>0.58850000000000002</v>
      </c>
      <c r="G119" s="64">
        <v>210</v>
      </c>
      <c r="H119" s="64">
        <v>215</v>
      </c>
      <c r="I119" s="64">
        <v>220</v>
      </c>
      <c r="J119" s="64">
        <v>225</v>
      </c>
      <c r="K119" s="77">
        <v>220</v>
      </c>
      <c r="L119" s="127">
        <v>129.47</v>
      </c>
      <c r="M119" s="127">
        <v>0</v>
      </c>
      <c r="N119" s="74">
        <v>0</v>
      </c>
      <c r="O119" s="74" t="s">
        <v>163</v>
      </c>
    </row>
    <row r="121" spans="1:15" x14ac:dyDescent="0.3">
      <c r="A121" s="63" t="s">
        <v>129</v>
      </c>
      <c r="B121" s="64">
        <v>51</v>
      </c>
      <c r="C121" s="64" t="s">
        <v>130</v>
      </c>
      <c r="D121" s="64">
        <v>94.7</v>
      </c>
      <c r="E121" s="64">
        <v>100</v>
      </c>
      <c r="F121" s="64">
        <v>0.56879999999999997</v>
      </c>
      <c r="G121" s="64">
        <v>155</v>
      </c>
      <c r="H121" s="64">
        <v>162.5</v>
      </c>
      <c r="I121" s="64">
        <v>165</v>
      </c>
      <c r="J121" s="63"/>
      <c r="K121" s="77">
        <v>165</v>
      </c>
      <c r="L121" s="127">
        <v>93.85199999999999</v>
      </c>
      <c r="M121" s="127">
        <v>107.64824399999999</v>
      </c>
      <c r="N121" s="74">
        <v>0</v>
      </c>
      <c r="O121" s="74" t="s">
        <v>131</v>
      </c>
    </row>
    <row r="122" spans="1:15" x14ac:dyDescent="0.3">
      <c r="A122" s="63" t="s">
        <v>132</v>
      </c>
      <c r="B122" s="64">
        <v>30</v>
      </c>
      <c r="C122" s="64" t="s">
        <v>71</v>
      </c>
      <c r="D122" s="64">
        <v>98</v>
      </c>
      <c r="E122" s="64">
        <v>100</v>
      </c>
      <c r="F122" s="64">
        <v>0.55910000000000004</v>
      </c>
      <c r="G122" s="64">
        <v>135</v>
      </c>
      <c r="H122" s="64">
        <v>-145</v>
      </c>
      <c r="I122" s="64">
        <v>-145</v>
      </c>
      <c r="J122" s="63"/>
      <c r="K122" s="77">
        <v>135</v>
      </c>
      <c r="L122" s="127">
        <v>75.478500000000011</v>
      </c>
      <c r="M122" s="127">
        <v>0</v>
      </c>
      <c r="N122" s="74">
        <v>0</v>
      </c>
      <c r="O122" s="74" t="s">
        <v>72</v>
      </c>
    </row>
    <row r="123" spans="1:15" x14ac:dyDescent="0.3">
      <c r="A123" s="63" t="s">
        <v>94</v>
      </c>
      <c r="B123" s="64">
        <v>27</v>
      </c>
      <c r="C123" s="64" t="s">
        <v>71</v>
      </c>
      <c r="D123" s="64">
        <v>96</v>
      </c>
      <c r="E123" s="64">
        <v>100</v>
      </c>
      <c r="F123" s="64">
        <v>0.56479999999999997</v>
      </c>
      <c r="G123" s="64">
        <v>170</v>
      </c>
      <c r="H123" s="64">
        <v>177.5</v>
      </c>
      <c r="I123" s="64">
        <v>182.5</v>
      </c>
      <c r="J123" s="63"/>
      <c r="K123" s="77">
        <v>182.5</v>
      </c>
      <c r="L123" s="127">
        <v>103.07599999999999</v>
      </c>
      <c r="M123" s="127">
        <v>0</v>
      </c>
      <c r="N123" s="74">
        <v>0</v>
      </c>
      <c r="O123" s="74" t="s">
        <v>72</v>
      </c>
    </row>
    <row r="124" spans="1:15" x14ac:dyDescent="0.3">
      <c r="A124" s="103"/>
      <c r="B124" s="104"/>
      <c r="C124" s="104"/>
      <c r="D124" s="104"/>
      <c r="E124" s="104"/>
      <c r="F124" s="104"/>
      <c r="G124" s="104"/>
      <c r="H124" s="104"/>
      <c r="I124" s="104"/>
      <c r="J124" s="103"/>
      <c r="K124" s="117"/>
      <c r="L124" s="127"/>
      <c r="M124" s="127"/>
      <c r="N124" s="114"/>
      <c r="O124" s="114"/>
    </row>
    <row r="125" spans="1:15" x14ac:dyDescent="0.3">
      <c r="A125" s="63" t="s">
        <v>133</v>
      </c>
      <c r="B125" s="64">
        <v>32</v>
      </c>
      <c r="C125" s="64" t="s">
        <v>161</v>
      </c>
      <c r="D125" s="64">
        <v>99.2</v>
      </c>
      <c r="E125" s="64">
        <v>100</v>
      </c>
      <c r="F125" s="64">
        <v>0.55600000000000005</v>
      </c>
      <c r="G125" s="64">
        <v>-192.5</v>
      </c>
      <c r="H125" s="64">
        <v>192.5</v>
      </c>
      <c r="I125" s="64">
        <v>-205</v>
      </c>
      <c r="J125" s="63"/>
      <c r="K125" s="77">
        <v>192.5</v>
      </c>
      <c r="L125" s="127">
        <v>107.03000000000002</v>
      </c>
      <c r="M125" s="127">
        <v>0</v>
      </c>
      <c r="N125" s="74">
        <v>0</v>
      </c>
      <c r="O125" s="74" t="s">
        <v>163</v>
      </c>
    </row>
    <row r="127" spans="1:15" x14ac:dyDescent="0.3">
      <c r="A127" s="63" t="s">
        <v>95</v>
      </c>
      <c r="B127" s="64">
        <v>21</v>
      </c>
      <c r="C127" s="64" t="s">
        <v>74</v>
      </c>
      <c r="D127" s="64">
        <v>103.6</v>
      </c>
      <c r="E127" s="64">
        <v>110</v>
      </c>
      <c r="F127" s="64">
        <v>0.54630000000000001</v>
      </c>
      <c r="G127" s="64">
        <v>122.5</v>
      </c>
      <c r="H127" s="64">
        <v>130</v>
      </c>
      <c r="I127" s="64">
        <v>137.5</v>
      </c>
      <c r="J127" s="63"/>
      <c r="K127" s="77">
        <v>137.5</v>
      </c>
      <c r="L127" s="127">
        <v>75.116250000000008</v>
      </c>
      <c r="M127" s="127">
        <v>0</v>
      </c>
      <c r="N127" s="74">
        <v>0</v>
      </c>
      <c r="O127" s="74" t="s">
        <v>75</v>
      </c>
    </row>
    <row r="128" spans="1:15" x14ac:dyDescent="0.3">
      <c r="A128" s="63" t="s">
        <v>96</v>
      </c>
      <c r="B128" s="64">
        <v>27</v>
      </c>
      <c r="C128" s="64" t="s">
        <v>71</v>
      </c>
      <c r="D128" s="64">
        <v>109.4</v>
      </c>
      <c r="E128" s="64">
        <v>110</v>
      </c>
      <c r="F128" s="64">
        <v>0.53720000000000001</v>
      </c>
      <c r="G128" s="64">
        <v>150</v>
      </c>
      <c r="H128" s="64">
        <v>165</v>
      </c>
      <c r="I128" s="64">
        <v>-175</v>
      </c>
      <c r="J128" s="63"/>
      <c r="K128" s="77">
        <v>165</v>
      </c>
      <c r="L128" s="127">
        <v>88.638000000000005</v>
      </c>
      <c r="M128" s="127">
        <v>0</v>
      </c>
      <c r="N128" s="74">
        <v>0</v>
      </c>
      <c r="O128" s="74" t="s">
        <v>72</v>
      </c>
    </row>
    <row r="130" spans="1:15" x14ac:dyDescent="0.3">
      <c r="A130" s="63" t="s">
        <v>134</v>
      </c>
      <c r="B130" s="64">
        <v>68</v>
      </c>
      <c r="C130" s="64" t="s">
        <v>80</v>
      </c>
      <c r="D130" s="64">
        <v>124.2</v>
      </c>
      <c r="E130" s="64">
        <v>125</v>
      </c>
      <c r="F130" s="64">
        <v>0.52210000000000001</v>
      </c>
      <c r="G130" s="64">
        <v>-205</v>
      </c>
      <c r="H130" s="64">
        <v>-205</v>
      </c>
      <c r="I130" s="63"/>
      <c r="J130" s="63"/>
      <c r="K130" s="77">
        <v>0</v>
      </c>
      <c r="L130" s="127">
        <v>0</v>
      </c>
      <c r="M130" s="127">
        <v>0</v>
      </c>
      <c r="N130" s="74">
        <v>0</v>
      </c>
      <c r="O130" s="74">
        <v>0</v>
      </c>
    </row>
    <row r="131" spans="1:15" x14ac:dyDescent="0.3">
      <c r="A131" s="63" t="s">
        <v>134</v>
      </c>
      <c r="B131" s="64">
        <v>68</v>
      </c>
      <c r="C131" s="64" t="s">
        <v>80</v>
      </c>
      <c r="D131" s="64">
        <v>124.2</v>
      </c>
      <c r="E131" s="64">
        <v>125</v>
      </c>
      <c r="F131" s="64">
        <v>0.52210000000000001</v>
      </c>
      <c r="G131" s="64">
        <v>165</v>
      </c>
      <c r="H131" s="64">
        <v>172.5</v>
      </c>
      <c r="I131" s="63"/>
      <c r="J131" s="63"/>
      <c r="K131" s="77">
        <v>172.5</v>
      </c>
      <c r="L131" s="127">
        <v>90.062250000000006</v>
      </c>
      <c r="M131" s="127">
        <v>141.938106</v>
      </c>
      <c r="N131" s="74">
        <v>0</v>
      </c>
      <c r="O131" s="74" t="s">
        <v>81</v>
      </c>
    </row>
    <row r="132" spans="1:15" x14ac:dyDescent="0.3">
      <c r="A132" s="63" t="s">
        <v>97</v>
      </c>
      <c r="B132" s="64">
        <v>29</v>
      </c>
      <c r="C132" s="64" t="s">
        <v>71</v>
      </c>
      <c r="D132" s="64">
        <v>117.2</v>
      </c>
      <c r="E132" s="64">
        <v>125</v>
      </c>
      <c r="F132" s="64">
        <v>0.52949999999999997</v>
      </c>
      <c r="G132" s="64">
        <v>90</v>
      </c>
      <c r="H132" s="64">
        <v>100</v>
      </c>
      <c r="I132" s="64">
        <v>-107.5</v>
      </c>
      <c r="J132" s="63"/>
      <c r="K132" s="77">
        <v>100</v>
      </c>
      <c r="L132" s="127">
        <v>52.949999999999996</v>
      </c>
      <c r="M132" s="127">
        <v>0</v>
      </c>
      <c r="N132" s="74">
        <v>0</v>
      </c>
      <c r="O132" s="74" t="s">
        <v>72</v>
      </c>
    </row>
    <row r="133" spans="1:15" x14ac:dyDescent="0.3">
      <c r="A133" s="63" t="s">
        <v>98</v>
      </c>
      <c r="B133" s="64">
        <v>28</v>
      </c>
      <c r="C133" s="64" t="s">
        <v>71</v>
      </c>
      <c r="D133" s="64">
        <v>116.4</v>
      </c>
      <c r="E133" s="64">
        <v>125</v>
      </c>
      <c r="F133" s="64">
        <v>0.5302</v>
      </c>
      <c r="G133" s="64">
        <v>180</v>
      </c>
      <c r="H133" s="64">
        <v>195</v>
      </c>
      <c r="I133" s="64">
        <v>-205</v>
      </c>
      <c r="J133" s="63"/>
      <c r="K133" s="77">
        <v>195</v>
      </c>
      <c r="L133" s="127">
        <v>103.389</v>
      </c>
      <c r="M133" s="127">
        <v>0</v>
      </c>
      <c r="N133" s="74">
        <v>0</v>
      </c>
      <c r="O133" s="74" t="s">
        <v>72</v>
      </c>
    </row>
    <row r="134" spans="1:15" x14ac:dyDescent="0.3">
      <c r="A134" s="63" t="s">
        <v>99</v>
      </c>
      <c r="B134" s="64">
        <v>29</v>
      </c>
      <c r="C134" s="64" t="s">
        <v>71</v>
      </c>
      <c r="D134" s="64">
        <v>123.9</v>
      </c>
      <c r="E134" s="64">
        <v>125</v>
      </c>
      <c r="F134" s="64">
        <v>0.52390000000000003</v>
      </c>
      <c r="G134" s="64">
        <v>185</v>
      </c>
      <c r="H134" s="64">
        <v>200</v>
      </c>
      <c r="I134" s="64">
        <v>217.5</v>
      </c>
      <c r="J134" s="63"/>
      <c r="K134" s="77">
        <v>217.5</v>
      </c>
      <c r="L134" s="127">
        <v>113.94825</v>
      </c>
      <c r="M134" s="127">
        <v>0</v>
      </c>
      <c r="N134" s="74">
        <v>0</v>
      </c>
      <c r="O134" s="74" t="s">
        <v>72</v>
      </c>
    </row>
    <row r="136" spans="1:15" x14ac:dyDescent="0.3">
      <c r="A136" s="63" t="s">
        <v>103</v>
      </c>
      <c r="B136" s="64">
        <v>46</v>
      </c>
      <c r="C136" s="64" t="s">
        <v>77</v>
      </c>
      <c r="D136" s="64">
        <v>128.1</v>
      </c>
      <c r="E136" s="64">
        <v>145</v>
      </c>
      <c r="F136" s="64">
        <v>0.51729999999999998</v>
      </c>
      <c r="G136" s="64">
        <v>145</v>
      </c>
      <c r="H136" s="64">
        <v>160</v>
      </c>
      <c r="I136" s="64">
        <v>-165</v>
      </c>
      <c r="J136" s="63"/>
      <c r="K136" s="77">
        <v>160</v>
      </c>
      <c r="L136" s="127">
        <v>82.768000000000001</v>
      </c>
      <c r="M136" s="127">
        <v>88.396224000000004</v>
      </c>
      <c r="N136" s="74">
        <v>0</v>
      </c>
      <c r="O136" s="74" t="s">
        <v>104</v>
      </c>
    </row>
    <row r="137" spans="1:15" x14ac:dyDescent="0.3">
      <c r="A137" s="63" t="s">
        <v>135</v>
      </c>
      <c r="B137" s="64">
        <v>55</v>
      </c>
      <c r="C137" s="64" t="s">
        <v>92</v>
      </c>
      <c r="D137" s="64">
        <v>136.9</v>
      </c>
      <c r="E137" s="64">
        <v>145</v>
      </c>
      <c r="F137" s="64">
        <v>0.50790000000000002</v>
      </c>
      <c r="G137" s="64">
        <v>177.5</v>
      </c>
      <c r="H137" s="64">
        <v>182.5</v>
      </c>
      <c r="I137" s="64">
        <v>190</v>
      </c>
      <c r="J137" s="64">
        <v>192.5</v>
      </c>
      <c r="K137" s="77">
        <v>190</v>
      </c>
      <c r="L137" s="127">
        <v>96.501000000000005</v>
      </c>
      <c r="M137" s="127">
        <v>118.21372500000001</v>
      </c>
      <c r="N137" s="74">
        <v>0</v>
      </c>
      <c r="O137" s="74" t="s">
        <v>136</v>
      </c>
    </row>
    <row r="140" spans="1:15" ht="23.4" thickBot="1" x14ac:dyDescent="0.35">
      <c r="A140" s="94" t="s">
        <v>147</v>
      </c>
      <c r="B140" s="86"/>
      <c r="C140" s="87"/>
      <c r="D140" s="87"/>
      <c r="E140" s="87"/>
      <c r="F140" s="87"/>
      <c r="G140" s="87"/>
      <c r="H140" s="87"/>
      <c r="I140" s="87"/>
      <c r="J140" s="87"/>
      <c r="K140" s="91"/>
      <c r="L140" s="125"/>
      <c r="M140" s="125"/>
      <c r="N140" s="88"/>
      <c r="O140" s="88"/>
    </row>
    <row r="141" spans="1:15" ht="27" thickBot="1" x14ac:dyDescent="0.35">
      <c r="A141" s="81" t="s">
        <v>1</v>
      </c>
      <c r="B141" s="82" t="s">
        <v>2</v>
      </c>
      <c r="C141" s="83" t="s">
        <v>3</v>
      </c>
      <c r="D141" s="83" t="s">
        <v>4</v>
      </c>
      <c r="E141" s="83" t="s">
        <v>5</v>
      </c>
      <c r="F141" s="85" t="s">
        <v>6</v>
      </c>
      <c r="G141" s="84" t="s">
        <v>137</v>
      </c>
      <c r="H141" s="84" t="s">
        <v>138</v>
      </c>
      <c r="I141" s="84" t="s">
        <v>139</v>
      </c>
      <c r="J141" s="84" t="s">
        <v>140</v>
      </c>
      <c r="K141" s="92" t="s">
        <v>141</v>
      </c>
      <c r="L141" s="126" t="s">
        <v>12</v>
      </c>
      <c r="M141" s="126" t="s">
        <v>13</v>
      </c>
      <c r="N141" s="89" t="s">
        <v>14</v>
      </c>
      <c r="O141" s="89" t="s">
        <v>15</v>
      </c>
    </row>
    <row r="142" spans="1:15" x14ac:dyDescent="0.3">
      <c r="A142" s="79" t="s">
        <v>16</v>
      </c>
      <c r="B142" s="80">
        <v>54</v>
      </c>
      <c r="C142" s="80" t="s">
        <v>17</v>
      </c>
      <c r="D142" s="80">
        <v>47</v>
      </c>
      <c r="E142" s="80">
        <v>47.5</v>
      </c>
      <c r="F142" s="80">
        <v>1.0529999999999999</v>
      </c>
      <c r="G142" s="80">
        <v>-52.5</v>
      </c>
      <c r="H142" s="80">
        <v>-52.5</v>
      </c>
      <c r="I142" s="80">
        <v>-52.5</v>
      </c>
      <c r="J142" s="79"/>
      <c r="K142" s="93">
        <v>0</v>
      </c>
      <c r="L142" s="127">
        <v>0</v>
      </c>
      <c r="M142" s="127">
        <v>0</v>
      </c>
      <c r="N142" s="90">
        <v>0</v>
      </c>
      <c r="O142" s="90">
        <v>0</v>
      </c>
    </row>
    <row r="144" spans="1:15" x14ac:dyDescent="0.3">
      <c r="A144" s="99" t="s">
        <v>18</v>
      </c>
      <c r="B144" s="100">
        <v>46</v>
      </c>
      <c r="C144" s="100" t="s">
        <v>19</v>
      </c>
      <c r="D144" s="100">
        <v>51.8</v>
      </c>
      <c r="E144" s="100">
        <v>53</v>
      </c>
      <c r="F144" s="100">
        <v>0.97309999999999997</v>
      </c>
      <c r="G144" s="100">
        <v>105</v>
      </c>
      <c r="H144" s="100">
        <v>112.5</v>
      </c>
      <c r="I144" s="100">
        <v>120</v>
      </c>
      <c r="J144" s="100"/>
      <c r="K144" s="101">
        <v>120</v>
      </c>
      <c r="L144" s="129">
        <v>116.77199999999999</v>
      </c>
      <c r="M144" s="129">
        <v>124.71249</v>
      </c>
      <c r="N144" s="102">
        <v>0</v>
      </c>
      <c r="O144" s="102" t="s">
        <v>63</v>
      </c>
    </row>
    <row r="145" spans="1:15" x14ac:dyDescent="0.3">
      <c r="A145" s="79" t="s">
        <v>21</v>
      </c>
      <c r="B145" s="80">
        <v>57</v>
      </c>
      <c r="C145" s="80" t="s">
        <v>22</v>
      </c>
      <c r="D145" s="80">
        <v>52.1</v>
      </c>
      <c r="E145" s="80">
        <v>53</v>
      </c>
      <c r="F145" s="80">
        <v>0.96860000000000002</v>
      </c>
      <c r="G145" s="80">
        <v>75</v>
      </c>
      <c r="H145" s="80">
        <v>80</v>
      </c>
      <c r="I145" s="80">
        <v>-81</v>
      </c>
      <c r="J145" s="79"/>
      <c r="K145" s="93">
        <v>80</v>
      </c>
      <c r="L145" s="127">
        <v>77.488</v>
      </c>
      <c r="M145" s="127">
        <v>98.254784000000001</v>
      </c>
      <c r="N145" s="90">
        <v>0</v>
      </c>
      <c r="O145" s="90" t="s">
        <v>28</v>
      </c>
    </row>
    <row r="147" spans="1:15" x14ac:dyDescent="0.3">
      <c r="A147" s="79" t="s">
        <v>31</v>
      </c>
      <c r="B147" s="80">
        <v>45</v>
      </c>
      <c r="C147" s="80" t="s">
        <v>19</v>
      </c>
      <c r="D147" s="80">
        <v>62.4</v>
      </c>
      <c r="E147" s="80">
        <v>63</v>
      </c>
      <c r="F147" s="80">
        <v>0.83360000000000001</v>
      </c>
      <c r="G147" s="80">
        <v>80</v>
      </c>
      <c r="H147" s="80">
        <v>87.5</v>
      </c>
      <c r="I147" s="80">
        <v>-92.5</v>
      </c>
      <c r="J147" s="79"/>
      <c r="K147" s="93">
        <v>87.5</v>
      </c>
      <c r="L147" s="127">
        <v>72.94</v>
      </c>
      <c r="M147" s="127">
        <v>76.951699999999988</v>
      </c>
      <c r="N147" s="90">
        <v>0</v>
      </c>
      <c r="O147" s="90" t="s">
        <v>49</v>
      </c>
    </row>
    <row r="148" spans="1:15" x14ac:dyDescent="0.3">
      <c r="A148" s="79" t="s">
        <v>27</v>
      </c>
      <c r="B148" s="80">
        <v>56</v>
      </c>
      <c r="C148" s="80" t="s">
        <v>22</v>
      </c>
      <c r="D148" s="80">
        <v>61.9</v>
      </c>
      <c r="E148" s="80">
        <v>63</v>
      </c>
      <c r="F148" s="80">
        <v>0.83919999999999995</v>
      </c>
      <c r="G148" s="80">
        <v>100</v>
      </c>
      <c r="H148" s="80">
        <v>105</v>
      </c>
      <c r="I148" s="80">
        <v>107.5</v>
      </c>
      <c r="J148" s="79"/>
      <c r="K148" s="93">
        <v>107.5</v>
      </c>
      <c r="L148" s="127">
        <v>90.213999999999999</v>
      </c>
      <c r="M148" s="127">
        <v>112.406644</v>
      </c>
      <c r="N148" s="90">
        <v>0</v>
      </c>
      <c r="O148" s="90" t="s">
        <v>23</v>
      </c>
    </row>
    <row r="149" spans="1:15" x14ac:dyDescent="0.3">
      <c r="A149" s="79" t="s">
        <v>24</v>
      </c>
      <c r="B149" s="80">
        <v>63</v>
      </c>
      <c r="C149" s="80" t="s">
        <v>25</v>
      </c>
      <c r="D149" s="80">
        <v>61.5</v>
      </c>
      <c r="E149" s="80">
        <v>63</v>
      </c>
      <c r="F149" s="80">
        <v>0.84379999999999999</v>
      </c>
      <c r="G149" s="80">
        <v>85</v>
      </c>
      <c r="H149" s="80">
        <v>91</v>
      </c>
      <c r="I149" s="80">
        <v>93.5</v>
      </c>
      <c r="J149" s="80">
        <v>-95.5</v>
      </c>
      <c r="K149" s="93">
        <v>93.5</v>
      </c>
      <c r="L149" s="127">
        <v>78.895300000000006</v>
      </c>
      <c r="M149" s="127">
        <v>112.11022130000001</v>
      </c>
      <c r="N149" s="90">
        <v>0</v>
      </c>
      <c r="O149" s="90" t="s">
        <v>42</v>
      </c>
    </row>
    <row r="150" spans="1:15" x14ac:dyDescent="0.3">
      <c r="A150" s="79" t="s">
        <v>29</v>
      </c>
      <c r="B150" s="80">
        <v>67</v>
      </c>
      <c r="C150" s="80" t="s">
        <v>25</v>
      </c>
      <c r="D150" s="80">
        <v>62.1</v>
      </c>
      <c r="E150" s="80">
        <v>63</v>
      </c>
      <c r="F150" s="80">
        <v>0.83699999999999997</v>
      </c>
      <c r="G150" s="80">
        <v>80</v>
      </c>
      <c r="H150" s="80">
        <v>90</v>
      </c>
      <c r="I150" s="80">
        <v>95</v>
      </c>
      <c r="J150" s="80">
        <v>-96</v>
      </c>
      <c r="K150" s="93">
        <v>95</v>
      </c>
      <c r="L150" s="127">
        <v>79.515000000000001</v>
      </c>
      <c r="M150" s="127">
        <v>122.69164499999999</v>
      </c>
      <c r="N150" s="90">
        <v>0</v>
      </c>
      <c r="O150" s="90" t="s">
        <v>26</v>
      </c>
    </row>
    <row r="152" spans="1:15" x14ac:dyDescent="0.3">
      <c r="A152" s="79" t="s">
        <v>39</v>
      </c>
      <c r="B152" s="80">
        <v>56</v>
      </c>
      <c r="C152" s="80" t="s">
        <v>22</v>
      </c>
      <c r="D152" s="80">
        <v>66.8</v>
      </c>
      <c r="E152" s="80">
        <v>70</v>
      </c>
      <c r="F152" s="80">
        <v>0.78669999999999995</v>
      </c>
      <c r="G152" s="80">
        <v>85</v>
      </c>
      <c r="H152" s="80">
        <v>95</v>
      </c>
      <c r="I152" s="80">
        <v>105</v>
      </c>
      <c r="J152" s="79"/>
      <c r="K152" s="93">
        <v>105</v>
      </c>
      <c r="L152" s="127">
        <v>82.603499999999997</v>
      </c>
      <c r="M152" s="127">
        <v>102.92396099999999</v>
      </c>
      <c r="N152" s="90">
        <v>0</v>
      </c>
      <c r="O152" s="90" t="s">
        <v>40</v>
      </c>
    </row>
    <row r="153" spans="1:15" x14ac:dyDescent="0.3">
      <c r="A153" s="79" t="s">
        <v>41</v>
      </c>
      <c r="B153" s="80">
        <v>66</v>
      </c>
      <c r="C153" s="80" t="s">
        <v>25</v>
      </c>
      <c r="D153" s="80">
        <v>67.8</v>
      </c>
      <c r="E153" s="80">
        <v>70</v>
      </c>
      <c r="F153" s="80">
        <v>0.77610000000000001</v>
      </c>
      <c r="G153" s="80">
        <v>75</v>
      </c>
      <c r="H153" s="80">
        <v>82.5</v>
      </c>
      <c r="I153" s="80">
        <v>-85</v>
      </c>
      <c r="J153" s="79"/>
      <c r="K153" s="93">
        <v>82.5</v>
      </c>
      <c r="L153" s="127">
        <v>64.02825</v>
      </c>
      <c r="M153" s="127">
        <v>96.746685749999997</v>
      </c>
      <c r="N153" s="90">
        <v>0</v>
      </c>
      <c r="O153" s="90" t="s">
        <v>111</v>
      </c>
    </row>
    <row r="154" spans="1:15" x14ac:dyDescent="0.3">
      <c r="A154" s="79" t="s">
        <v>43</v>
      </c>
      <c r="B154" s="80">
        <v>36</v>
      </c>
      <c r="C154" s="80" t="s">
        <v>37</v>
      </c>
      <c r="D154" s="80">
        <v>68.8</v>
      </c>
      <c r="E154" s="80">
        <v>70</v>
      </c>
      <c r="F154" s="80">
        <v>0.76819999999999999</v>
      </c>
      <c r="G154" s="80">
        <v>97.5</v>
      </c>
      <c r="H154" s="80">
        <v>107.5</v>
      </c>
      <c r="I154" s="80">
        <v>117.5</v>
      </c>
      <c r="J154" s="79"/>
      <c r="K154" s="93">
        <v>117.5</v>
      </c>
      <c r="L154" s="127">
        <v>90.263499999999993</v>
      </c>
      <c r="M154" s="127">
        <v>0</v>
      </c>
      <c r="N154" s="90">
        <v>0</v>
      </c>
      <c r="O154" s="90" t="s">
        <v>38</v>
      </c>
    </row>
    <row r="155" spans="1:15" x14ac:dyDescent="0.3">
      <c r="A155" s="99" t="s">
        <v>36</v>
      </c>
      <c r="B155" s="100">
        <v>24</v>
      </c>
      <c r="C155" s="100" t="s">
        <v>37</v>
      </c>
      <c r="D155" s="100">
        <v>64.5</v>
      </c>
      <c r="E155" s="100">
        <v>70</v>
      </c>
      <c r="F155" s="100">
        <v>0.8105</v>
      </c>
      <c r="G155" s="100">
        <v>102.5</v>
      </c>
      <c r="H155" s="100">
        <v>115</v>
      </c>
      <c r="I155" s="100">
        <v>130</v>
      </c>
      <c r="J155" s="100"/>
      <c r="K155" s="101">
        <v>130</v>
      </c>
      <c r="L155" s="129">
        <v>105.36499999999999</v>
      </c>
      <c r="M155" s="129">
        <v>0</v>
      </c>
      <c r="N155" s="102">
        <v>0</v>
      </c>
      <c r="O155" s="102" t="s">
        <v>38</v>
      </c>
    </row>
    <row r="156" spans="1:15" x14ac:dyDescent="0.3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93"/>
      <c r="L156" s="127"/>
      <c r="M156" s="127"/>
      <c r="N156" s="90"/>
      <c r="O156" s="90"/>
    </row>
    <row r="157" spans="1:15" x14ac:dyDescent="0.3">
      <c r="A157" s="79" t="s">
        <v>48</v>
      </c>
      <c r="B157" s="80">
        <v>45</v>
      </c>
      <c r="C157" s="80" t="s">
        <v>19</v>
      </c>
      <c r="D157" s="80">
        <v>79.599999999999994</v>
      </c>
      <c r="E157" s="80">
        <v>80</v>
      </c>
      <c r="F157" s="80">
        <v>0.69169999999999998</v>
      </c>
      <c r="G157" s="80">
        <v>90</v>
      </c>
      <c r="H157" s="80">
        <v>90.5</v>
      </c>
      <c r="I157" s="80">
        <v>92.5</v>
      </c>
      <c r="J157" s="79"/>
      <c r="K157" s="93">
        <v>92.5</v>
      </c>
      <c r="L157" s="127">
        <v>63.982250000000001</v>
      </c>
      <c r="M157" s="127">
        <v>67.501273749999996</v>
      </c>
      <c r="N157" s="90">
        <v>0</v>
      </c>
      <c r="O157" s="90" t="s">
        <v>58</v>
      </c>
    </row>
    <row r="158" spans="1:15" x14ac:dyDescent="0.3">
      <c r="A158" s="79" t="s">
        <v>45</v>
      </c>
      <c r="B158" s="80">
        <v>60</v>
      </c>
      <c r="C158" s="80" t="s">
        <v>46</v>
      </c>
      <c r="D158" s="80">
        <v>72.3</v>
      </c>
      <c r="E158" s="80">
        <v>80</v>
      </c>
      <c r="F158" s="80">
        <v>0.74160000000000004</v>
      </c>
      <c r="G158" s="80">
        <v>100</v>
      </c>
      <c r="H158" s="80">
        <v>112.5</v>
      </c>
      <c r="I158" s="80">
        <v>-117.5</v>
      </c>
      <c r="J158" s="79"/>
      <c r="K158" s="93">
        <v>112.5</v>
      </c>
      <c r="L158" s="127">
        <v>83.43</v>
      </c>
      <c r="M158" s="127">
        <v>111.79620000000001</v>
      </c>
      <c r="N158" s="90">
        <v>0</v>
      </c>
      <c r="O158" s="90" t="s">
        <v>51</v>
      </c>
    </row>
    <row r="159" spans="1:15" x14ac:dyDescent="0.3">
      <c r="A159" s="79" t="s">
        <v>44</v>
      </c>
      <c r="B159" s="80">
        <v>33</v>
      </c>
      <c r="C159" s="80" t="s">
        <v>37</v>
      </c>
      <c r="D159" s="80">
        <v>70.400000000000006</v>
      </c>
      <c r="E159" s="80">
        <v>80</v>
      </c>
      <c r="F159" s="80">
        <v>0.75580000000000003</v>
      </c>
      <c r="G159" s="80">
        <v>75</v>
      </c>
      <c r="H159" s="80">
        <v>85</v>
      </c>
      <c r="I159" s="80">
        <v>95</v>
      </c>
      <c r="J159" s="79"/>
      <c r="K159" s="93">
        <v>95</v>
      </c>
      <c r="L159" s="127">
        <v>71.801000000000002</v>
      </c>
      <c r="M159" s="127">
        <v>0</v>
      </c>
      <c r="N159" s="90">
        <v>0</v>
      </c>
      <c r="O159" s="90" t="s">
        <v>38</v>
      </c>
    </row>
    <row r="161" spans="1:15" x14ac:dyDescent="0.3">
      <c r="A161" s="95" t="s">
        <v>54</v>
      </c>
      <c r="B161" s="96">
        <v>40</v>
      </c>
      <c r="C161" s="96" t="s">
        <v>55</v>
      </c>
      <c r="D161" s="96">
        <v>87.9</v>
      </c>
      <c r="E161" s="96">
        <v>90</v>
      </c>
      <c r="F161" s="96">
        <v>0.64259999999999995</v>
      </c>
      <c r="G161" s="96">
        <v>140</v>
      </c>
      <c r="H161" s="96">
        <v>150</v>
      </c>
      <c r="I161" s="96">
        <v>160</v>
      </c>
      <c r="J161" s="96"/>
      <c r="K161" s="97">
        <v>160</v>
      </c>
      <c r="L161" s="130">
        <v>102.81599999999999</v>
      </c>
      <c r="M161" s="130">
        <v>102.81599999999999</v>
      </c>
      <c r="N161" s="98">
        <v>0</v>
      </c>
      <c r="O161" s="98" t="s">
        <v>56</v>
      </c>
    </row>
    <row r="162" spans="1:15" x14ac:dyDescent="0.3">
      <c r="A162" s="79" t="s">
        <v>57</v>
      </c>
      <c r="B162" s="80">
        <v>48</v>
      </c>
      <c r="C162" s="80" t="s">
        <v>19</v>
      </c>
      <c r="D162" s="80">
        <v>89.8</v>
      </c>
      <c r="E162" s="80">
        <v>90</v>
      </c>
      <c r="F162" s="80">
        <v>0.63229999999999997</v>
      </c>
      <c r="G162" s="80">
        <v>95</v>
      </c>
      <c r="H162" s="80">
        <v>105</v>
      </c>
      <c r="I162" s="80">
        <v>107.5</v>
      </c>
      <c r="J162" s="79"/>
      <c r="K162" s="93">
        <v>107.5</v>
      </c>
      <c r="L162" s="127">
        <v>67.972250000000003</v>
      </c>
      <c r="M162" s="127">
        <v>74.565558249999995</v>
      </c>
      <c r="N162" s="90">
        <v>0</v>
      </c>
      <c r="O162" s="90" t="s">
        <v>32</v>
      </c>
    </row>
    <row r="163" spans="1:15" x14ac:dyDescent="0.3">
      <c r="A163" s="79" t="s">
        <v>52</v>
      </c>
      <c r="B163" s="80">
        <v>53</v>
      </c>
      <c r="C163" s="80" t="s">
        <v>17</v>
      </c>
      <c r="D163" s="80">
        <v>86.1</v>
      </c>
      <c r="E163" s="80">
        <v>90</v>
      </c>
      <c r="F163" s="80">
        <v>0.65259999999999996</v>
      </c>
      <c r="G163" s="80">
        <v>100</v>
      </c>
      <c r="H163" s="80">
        <v>107.5</v>
      </c>
      <c r="I163" s="80">
        <v>110</v>
      </c>
      <c r="J163" s="80">
        <v>115.5</v>
      </c>
      <c r="K163" s="93">
        <v>110</v>
      </c>
      <c r="L163" s="127">
        <v>71.786000000000001</v>
      </c>
      <c r="M163" s="127">
        <v>84.994624000000002</v>
      </c>
      <c r="N163" s="90">
        <v>0</v>
      </c>
      <c r="O163" s="90" t="s">
        <v>53</v>
      </c>
    </row>
    <row r="164" spans="1:15" x14ac:dyDescent="0.3">
      <c r="A164" s="79" t="s">
        <v>114</v>
      </c>
      <c r="B164" s="80">
        <v>57</v>
      </c>
      <c r="C164" s="80" t="s">
        <v>22</v>
      </c>
      <c r="D164" s="80">
        <v>89.2</v>
      </c>
      <c r="E164" s="80">
        <v>90</v>
      </c>
      <c r="F164" s="80">
        <v>0.63549999999999995</v>
      </c>
      <c r="G164" s="80">
        <v>120</v>
      </c>
      <c r="H164" s="80">
        <v>-125</v>
      </c>
      <c r="I164" s="80">
        <v>-125</v>
      </c>
      <c r="J164" s="79"/>
      <c r="K164" s="93">
        <v>120</v>
      </c>
      <c r="L164" s="127">
        <v>76.259999999999991</v>
      </c>
      <c r="M164" s="127">
        <v>96.697679999999991</v>
      </c>
      <c r="N164" s="90">
        <v>0</v>
      </c>
      <c r="O164" s="90" t="s">
        <v>115</v>
      </c>
    </row>
    <row r="165" spans="1:15" x14ac:dyDescent="0.3">
      <c r="A165" s="79" t="s">
        <v>50</v>
      </c>
      <c r="B165" s="80">
        <v>60</v>
      </c>
      <c r="C165" s="80" t="s">
        <v>46</v>
      </c>
      <c r="D165" s="80">
        <v>85</v>
      </c>
      <c r="E165" s="80">
        <v>90</v>
      </c>
      <c r="F165" s="80">
        <v>0.65890000000000004</v>
      </c>
      <c r="G165" s="80">
        <v>120</v>
      </c>
      <c r="H165" s="80">
        <v>127.5</v>
      </c>
      <c r="I165" s="80">
        <v>130.5</v>
      </c>
      <c r="J165" s="79"/>
      <c r="K165" s="93">
        <v>130.5</v>
      </c>
      <c r="L165" s="127">
        <v>85.986450000000005</v>
      </c>
      <c r="M165" s="127">
        <v>115.22184300000001</v>
      </c>
      <c r="N165" s="90">
        <v>0</v>
      </c>
      <c r="O165" s="90" t="s">
        <v>47</v>
      </c>
    </row>
    <row r="167" spans="1:15" x14ac:dyDescent="0.3">
      <c r="A167" s="79" t="s">
        <v>62</v>
      </c>
      <c r="B167" s="80">
        <v>46</v>
      </c>
      <c r="C167" s="80" t="s">
        <v>19</v>
      </c>
      <c r="D167" s="80">
        <v>107.4</v>
      </c>
      <c r="E167" s="80" t="s">
        <v>60</v>
      </c>
      <c r="F167" s="80">
        <v>0.57709999999999995</v>
      </c>
      <c r="G167" s="80">
        <v>160</v>
      </c>
      <c r="H167" s="80">
        <v>172.5</v>
      </c>
      <c r="I167" s="80">
        <v>-182.5</v>
      </c>
      <c r="J167" s="79"/>
      <c r="K167" s="93">
        <v>172.5</v>
      </c>
      <c r="L167" s="127">
        <v>99.549749999999989</v>
      </c>
      <c r="M167" s="127">
        <v>106.31913299999999</v>
      </c>
      <c r="N167" s="90">
        <v>0</v>
      </c>
      <c r="O167" s="90" t="s">
        <v>20</v>
      </c>
    </row>
    <row r="168" spans="1:15" x14ac:dyDescent="0.3">
      <c r="A168" s="79" t="s">
        <v>59</v>
      </c>
      <c r="B168" s="80">
        <v>54</v>
      </c>
      <c r="C168" s="80" t="s">
        <v>17</v>
      </c>
      <c r="D168" s="80">
        <v>100.5</v>
      </c>
      <c r="E168" s="80" t="s">
        <v>60</v>
      </c>
      <c r="F168" s="80">
        <v>0.59740000000000004</v>
      </c>
      <c r="G168" s="80">
        <v>-125</v>
      </c>
      <c r="H168" s="80">
        <v>125</v>
      </c>
      <c r="I168" s="80">
        <v>130</v>
      </c>
      <c r="J168" s="79"/>
      <c r="K168" s="93">
        <v>130</v>
      </c>
      <c r="L168" s="127">
        <v>77.662000000000006</v>
      </c>
      <c r="M168" s="127">
        <v>93.505048000000002</v>
      </c>
      <c r="N168" s="90">
        <v>0</v>
      </c>
      <c r="O168" s="90" t="s">
        <v>61</v>
      </c>
    </row>
    <row r="169" spans="1:15" x14ac:dyDescent="0.3">
      <c r="A169" s="79" t="s">
        <v>67</v>
      </c>
      <c r="B169" s="80">
        <v>17</v>
      </c>
      <c r="C169" s="80" t="s">
        <v>68</v>
      </c>
      <c r="D169" s="80">
        <v>125.9</v>
      </c>
      <c r="E169" s="80" t="s">
        <v>60</v>
      </c>
      <c r="F169" s="80">
        <v>0.54839999999999989</v>
      </c>
      <c r="G169" s="80">
        <v>120</v>
      </c>
      <c r="H169" s="80">
        <v>125</v>
      </c>
      <c r="I169" s="80">
        <v>-133</v>
      </c>
      <c r="J169" s="79"/>
      <c r="K169" s="93">
        <v>125</v>
      </c>
      <c r="L169" s="127">
        <v>68.549999999999983</v>
      </c>
      <c r="M169" s="127">
        <v>0</v>
      </c>
      <c r="N169" s="90">
        <v>0</v>
      </c>
      <c r="O169" s="90" t="s">
        <v>69</v>
      </c>
    </row>
    <row r="170" spans="1:15" x14ac:dyDescent="0.3">
      <c r="A170" s="103"/>
      <c r="B170" s="104"/>
      <c r="C170" s="104"/>
      <c r="D170" s="104"/>
      <c r="E170" s="104"/>
      <c r="F170" s="104"/>
      <c r="G170" s="104"/>
      <c r="H170" s="104"/>
      <c r="I170" s="104"/>
      <c r="J170" s="103"/>
      <c r="K170" s="117"/>
      <c r="L170" s="127"/>
      <c r="M170" s="127"/>
      <c r="N170" s="114"/>
      <c r="O170" s="114"/>
    </row>
    <row r="171" spans="1:15" x14ac:dyDescent="0.3">
      <c r="A171" s="79" t="s">
        <v>117</v>
      </c>
      <c r="B171" s="80">
        <v>67</v>
      </c>
      <c r="C171" s="80" t="s">
        <v>162</v>
      </c>
      <c r="D171" s="80">
        <v>103.4</v>
      </c>
      <c r="E171" s="80" t="s">
        <v>60</v>
      </c>
      <c r="F171" s="80">
        <v>0.5887</v>
      </c>
      <c r="G171" s="80">
        <v>127.5</v>
      </c>
      <c r="H171" s="80">
        <v>137.5</v>
      </c>
      <c r="I171" s="80">
        <v>141.5</v>
      </c>
      <c r="J171" s="79"/>
      <c r="K171" s="93">
        <v>141.5</v>
      </c>
      <c r="L171" s="127">
        <v>83.301050000000004</v>
      </c>
      <c r="M171" s="127">
        <v>128.53352014999999</v>
      </c>
      <c r="N171" s="90">
        <v>0</v>
      </c>
      <c r="O171" s="90" t="s">
        <v>165</v>
      </c>
    </row>
    <row r="173" spans="1:15" ht="23.4" thickBot="1" x14ac:dyDescent="0.35">
      <c r="A173" s="118" t="s">
        <v>148</v>
      </c>
      <c r="B173" s="110"/>
      <c r="C173" s="111"/>
      <c r="D173" s="111"/>
      <c r="E173" s="111"/>
      <c r="F173" s="111"/>
      <c r="G173" s="111"/>
      <c r="H173" s="111"/>
      <c r="I173" s="111"/>
      <c r="J173" s="111"/>
      <c r="K173" s="115"/>
      <c r="L173" s="125"/>
      <c r="M173" s="125"/>
      <c r="N173" s="112"/>
      <c r="O173" s="112"/>
    </row>
    <row r="174" spans="1:15" ht="27" thickBot="1" x14ac:dyDescent="0.35">
      <c r="A174" s="105" t="s">
        <v>1</v>
      </c>
      <c r="B174" s="106" t="s">
        <v>2</v>
      </c>
      <c r="C174" s="107" t="s">
        <v>3</v>
      </c>
      <c r="D174" s="107" t="s">
        <v>4</v>
      </c>
      <c r="E174" s="107" t="s">
        <v>5</v>
      </c>
      <c r="F174" s="109" t="s">
        <v>6</v>
      </c>
      <c r="G174" s="108" t="s">
        <v>137</v>
      </c>
      <c r="H174" s="108" t="s">
        <v>138</v>
      </c>
      <c r="I174" s="108" t="s">
        <v>139</v>
      </c>
      <c r="J174" s="108" t="s">
        <v>140</v>
      </c>
      <c r="K174" s="116" t="s">
        <v>141</v>
      </c>
      <c r="L174" s="126" t="s">
        <v>12</v>
      </c>
      <c r="M174" s="126" t="s">
        <v>13</v>
      </c>
      <c r="N174" s="113" t="s">
        <v>14</v>
      </c>
      <c r="O174" s="113" t="s">
        <v>15</v>
      </c>
    </row>
    <row r="175" spans="1:15" x14ac:dyDescent="0.3">
      <c r="A175" s="103" t="s">
        <v>70</v>
      </c>
      <c r="B175" s="104">
        <v>25</v>
      </c>
      <c r="C175" s="104" t="s">
        <v>71</v>
      </c>
      <c r="D175" s="104">
        <v>54.6</v>
      </c>
      <c r="E175" s="104">
        <v>56</v>
      </c>
      <c r="F175" s="104">
        <v>0.89980000000000004</v>
      </c>
      <c r="G175" s="104">
        <v>150</v>
      </c>
      <c r="H175" s="104">
        <v>160</v>
      </c>
      <c r="I175" s="104">
        <v>172.5</v>
      </c>
      <c r="J175" s="104">
        <v>-181</v>
      </c>
      <c r="K175" s="117">
        <v>172.5</v>
      </c>
      <c r="L175" s="127">
        <v>155.21550000000002</v>
      </c>
      <c r="M175" s="127">
        <v>0</v>
      </c>
      <c r="N175" s="114">
        <v>0</v>
      </c>
      <c r="O175" s="114" t="s">
        <v>72</v>
      </c>
    </row>
    <row r="177" spans="1:15" x14ac:dyDescent="0.3">
      <c r="A177" s="103" t="s">
        <v>73</v>
      </c>
      <c r="B177" s="104">
        <v>23</v>
      </c>
      <c r="C177" s="104" t="s">
        <v>74</v>
      </c>
      <c r="D177" s="104">
        <v>65.7</v>
      </c>
      <c r="E177" s="104">
        <v>67.5</v>
      </c>
      <c r="F177" s="104">
        <v>0.74390000000000001</v>
      </c>
      <c r="G177" s="104">
        <v>160</v>
      </c>
      <c r="H177" s="104">
        <v>170</v>
      </c>
      <c r="I177" s="104">
        <v>185</v>
      </c>
      <c r="J177" s="103"/>
      <c r="K177" s="117">
        <v>185</v>
      </c>
      <c r="L177" s="127">
        <v>137.6215</v>
      </c>
      <c r="M177" s="127">
        <v>0</v>
      </c>
      <c r="N177" s="114">
        <v>0</v>
      </c>
      <c r="O177" s="114" t="s">
        <v>75</v>
      </c>
    </row>
    <row r="179" spans="1:15" x14ac:dyDescent="0.3">
      <c r="A179" s="103" t="s">
        <v>79</v>
      </c>
      <c r="B179" s="104">
        <v>48</v>
      </c>
      <c r="C179" s="104" t="s">
        <v>80</v>
      </c>
      <c r="D179" s="104">
        <v>74</v>
      </c>
      <c r="E179" s="104">
        <v>75</v>
      </c>
      <c r="F179" s="104">
        <v>0.67159999999999997</v>
      </c>
      <c r="G179" s="104">
        <v>165</v>
      </c>
      <c r="H179" s="104">
        <v>175</v>
      </c>
      <c r="I179" s="104">
        <v>183</v>
      </c>
      <c r="J179" s="103"/>
      <c r="K179" s="117">
        <v>183</v>
      </c>
      <c r="L179" s="127">
        <v>122.9028</v>
      </c>
      <c r="M179" s="127">
        <v>134.82437160000001</v>
      </c>
      <c r="N179" s="114">
        <v>0</v>
      </c>
      <c r="O179" s="114" t="s">
        <v>81</v>
      </c>
    </row>
    <row r="181" spans="1:15" x14ac:dyDescent="0.3">
      <c r="A181" s="103" t="s">
        <v>82</v>
      </c>
      <c r="B181" s="104">
        <v>18</v>
      </c>
      <c r="C181" s="104" t="s">
        <v>83</v>
      </c>
      <c r="D181" s="104">
        <v>74</v>
      </c>
      <c r="E181" s="104">
        <v>75</v>
      </c>
      <c r="F181" s="104">
        <v>0.67159999999999997</v>
      </c>
      <c r="G181" s="104">
        <v>142.5</v>
      </c>
      <c r="H181" s="104">
        <v>157.5</v>
      </c>
      <c r="I181" s="104">
        <v>170</v>
      </c>
      <c r="J181" s="103"/>
      <c r="K181" s="117">
        <v>170</v>
      </c>
      <c r="L181" s="127">
        <v>114.172</v>
      </c>
      <c r="M181" s="127">
        <v>0</v>
      </c>
      <c r="N181" s="114">
        <v>0</v>
      </c>
      <c r="O181" s="114" t="s">
        <v>84</v>
      </c>
    </row>
    <row r="183" spans="1:15" x14ac:dyDescent="0.3">
      <c r="A183" s="103" t="s">
        <v>122</v>
      </c>
      <c r="B183" s="104">
        <v>42</v>
      </c>
      <c r="C183" s="104" t="s">
        <v>121</v>
      </c>
      <c r="D183" s="104">
        <v>88.6</v>
      </c>
      <c r="E183" s="104">
        <v>90</v>
      </c>
      <c r="F183" s="104">
        <v>0.59099999999999997</v>
      </c>
      <c r="G183" s="104">
        <v>227.5</v>
      </c>
      <c r="H183" s="104">
        <v>242.5</v>
      </c>
      <c r="I183" s="104">
        <v>-250</v>
      </c>
      <c r="J183" s="103"/>
      <c r="K183" s="117">
        <v>242.5</v>
      </c>
      <c r="L183" s="127">
        <v>143.3175</v>
      </c>
      <c r="M183" s="127">
        <v>146.18385000000001</v>
      </c>
      <c r="N183" s="114">
        <v>0</v>
      </c>
      <c r="O183" s="114" t="s">
        <v>123</v>
      </c>
    </row>
    <row r="184" spans="1:15" x14ac:dyDescent="0.3">
      <c r="A184" s="103" t="s">
        <v>85</v>
      </c>
      <c r="B184" s="104">
        <v>60</v>
      </c>
      <c r="C184" s="104" t="s">
        <v>86</v>
      </c>
      <c r="D184" s="104">
        <v>89.1</v>
      </c>
      <c r="E184" s="104">
        <v>90</v>
      </c>
      <c r="F184" s="104">
        <v>0.58889999999999998</v>
      </c>
      <c r="G184" s="104">
        <v>155</v>
      </c>
      <c r="H184" s="104">
        <v>170</v>
      </c>
      <c r="I184" s="104">
        <v>182.5</v>
      </c>
      <c r="J184" s="103"/>
      <c r="K184" s="117">
        <v>182.5</v>
      </c>
      <c r="L184" s="127">
        <v>107.47425</v>
      </c>
      <c r="M184" s="127">
        <v>144.01549500000002</v>
      </c>
      <c r="N184" s="114">
        <v>0</v>
      </c>
      <c r="O184" s="114" t="s">
        <v>87</v>
      </c>
    </row>
    <row r="185" spans="1:15" x14ac:dyDescent="0.3">
      <c r="A185" s="103" t="s">
        <v>88</v>
      </c>
      <c r="B185" s="104">
        <v>35</v>
      </c>
      <c r="C185" s="104" t="s">
        <v>71</v>
      </c>
      <c r="D185" s="104">
        <v>88.1</v>
      </c>
      <c r="E185" s="104">
        <v>90</v>
      </c>
      <c r="F185" s="104">
        <v>0.59299999999999997</v>
      </c>
      <c r="G185" s="104">
        <v>232.5</v>
      </c>
      <c r="H185" s="104">
        <v>250</v>
      </c>
      <c r="I185" s="104">
        <v>-262.5</v>
      </c>
      <c r="J185" s="103"/>
      <c r="K185" s="117">
        <v>250</v>
      </c>
      <c r="L185" s="127">
        <v>148.25</v>
      </c>
      <c r="M185" s="127">
        <v>0</v>
      </c>
      <c r="N185" s="114">
        <v>0</v>
      </c>
      <c r="O185" s="114" t="s">
        <v>72</v>
      </c>
    </row>
    <row r="186" spans="1:15" x14ac:dyDescent="0.3">
      <c r="A186" s="103" t="s">
        <v>90</v>
      </c>
      <c r="B186" s="104">
        <v>18</v>
      </c>
      <c r="C186" s="104" t="s">
        <v>83</v>
      </c>
      <c r="D186" s="104">
        <v>88.1</v>
      </c>
      <c r="E186" s="104">
        <v>90</v>
      </c>
      <c r="F186" s="104">
        <v>0.59299999999999997</v>
      </c>
      <c r="G186" s="104">
        <v>257.5</v>
      </c>
      <c r="H186" s="104">
        <v>272.5</v>
      </c>
      <c r="I186" s="104">
        <v>285</v>
      </c>
      <c r="J186" s="103"/>
      <c r="K186" s="117">
        <v>285</v>
      </c>
      <c r="L186" s="127">
        <v>169.005</v>
      </c>
      <c r="M186" s="127">
        <v>0</v>
      </c>
      <c r="N186" s="114">
        <v>0</v>
      </c>
      <c r="O186" s="114" t="s">
        <v>84</v>
      </c>
    </row>
    <row r="187" spans="1:15" x14ac:dyDescent="0.3">
      <c r="A187" s="103"/>
      <c r="B187" s="104"/>
      <c r="C187" s="104"/>
      <c r="D187" s="104"/>
      <c r="E187" s="104"/>
      <c r="F187" s="104"/>
      <c r="G187" s="104"/>
      <c r="H187" s="104"/>
      <c r="I187" s="104"/>
      <c r="J187" s="103"/>
      <c r="K187" s="117"/>
      <c r="L187" s="127"/>
      <c r="M187" s="127"/>
      <c r="N187" s="114"/>
      <c r="O187" s="114"/>
    </row>
    <row r="188" spans="1:15" x14ac:dyDescent="0.3">
      <c r="A188" s="103" t="s">
        <v>89</v>
      </c>
      <c r="B188" s="104">
        <v>33</v>
      </c>
      <c r="C188" s="104" t="s">
        <v>161</v>
      </c>
      <c r="D188" s="104">
        <v>85</v>
      </c>
      <c r="E188" s="104">
        <v>90</v>
      </c>
      <c r="F188" s="104">
        <v>0.6069</v>
      </c>
      <c r="G188" s="104">
        <v>190</v>
      </c>
      <c r="H188" s="104">
        <v>205</v>
      </c>
      <c r="I188" s="104">
        <v>215</v>
      </c>
      <c r="J188" s="103"/>
      <c r="K188" s="117">
        <v>215</v>
      </c>
      <c r="L188" s="127">
        <v>130.48349999999999</v>
      </c>
      <c r="M188" s="127">
        <v>0</v>
      </c>
      <c r="N188" s="114">
        <v>0</v>
      </c>
      <c r="O188" s="114" t="s">
        <v>163</v>
      </c>
    </row>
    <row r="189" spans="1:15" x14ac:dyDescent="0.3">
      <c r="A189" s="103"/>
      <c r="B189" s="104"/>
      <c r="C189" s="104"/>
      <c r="D189" s="104"/>
      <c r="E189" s="104"/>
      <c r="F189" s="104"/>
      <c r="G189" s="104"/>
      <c r="H189" s="104"/>
      <c r="I189" s="104"/>
      <c r="J189" s="103"/>
      <c r="K189" s="117"/>
      <c r="L189" s="127"/>
      <c r="M189" s="127"/>
      <c r="N189" s="114"/>
      <c r="O189" s="114"/>
    </row>
    <row r="190" spans="1:15" x14ac:dyDescent="0.3">
      <c r="A190" s="103" t="s">
        <v>94</v>
      </c>
      <c r="B190" s="104">
        <v>27</v>
      </c>
      <c r="C190" s="104" t="s">
        <v>71</v>
      </c>
      <c r="D190" s="104">
        <v>96</v>
      </c>
      <c r="E190" s="104">
        <v>100</v>
      </c>
      <c r="F190" s="104">
        <v>0.56479999999999997</v>
      </c>
      <c r="G190" s="104">
        <v>237.5</v>
      </c>
      <c r="H190" s="104">
        <v>247.5</v>
      </c>
      <c r="I190" s="104">
        <v>260</v>
      </c>
      <c r="J190" s="104"/>
      <c r="K190" s="117">
        <v>260</v>
      </c>
      <c r="L190" s="127">
        <v>146.84799999999998</v>
      </c>
      <c r="M190" s="127">
        <v>0</v>
      </c>
      <c r="N190" s="114">
        <v>0</v>
      </c>
      <c r="O190" s="114" t="s">
        <v>72</v>
      </c>
    </row>
    <row r="192" spans="1:15" x14ac:dyDescent="0.3">
      <c r="A192" s="119" t="s">
        <v>93</v>
      </c>
      <c r="B192" s="120">
        <v>70</v>
      </c>
      <c r="C192" s="120" t="s">
        <v>160</v>
      </c>
      <c r="D192" s="120">
        <v>93.8</v>
      </c>
      <c r="E192" s="120">
        <v>100</v>
      </c>
      <c r="F192" s="120">
        <v>0.57169999999999999</v>
      </c>
      <c r="G192" s="120">
        <v>190</v>
      </c>
      <c r="H192" s="120">
        <v>205</v>
      </c>
      <c r="I192" s="120">
        <v>217.5</v>
      </c>
      <c r="J192" s="120"/>
      <c r="K192" s="121">
        <v>217.5</v>
      </c>
      <c r="L192" s="130">
        <v>124.34474999999999</v>
      </c>
      <c r="M192" s="130">
        <v>204.54711374999999</v>
      </c>
      <c r="N192" s="122">
        <v>0</v>
      </c>
      <c r="O192" s="122" t="s">
        <v>164</v>
      </c>
    </row>
    <row r="193" spans="1:15" x14ac:dyDescent="0.3">
      <c r="A193" s="119"/>
      <c r="B193" s="120"/>
      <c r="C193" s="120"/>
      <c r="D193" s="120"/>
      <c r="E193" s="120"/>
      <c r="F193" s="120"/>
      <c r="G193" s="120"/>
      <c r="H193" s="120"/>
      <c r="I193" s="120"/>
      <c r="J193" s="120"/>
      <c r="K193" s="121"/>
      <c r="L193" s="130"/>
      <c r="M193" s="130"/>
      <c r="N193" s="122"/>
      <c r="O193" s="122"/>
    </row>
    <row r="194" spans="1:15" x14ac:dyDescent="0.3">
      <c r="A194" s="103" t="s">
        <v>95</v>
      </c>
      <c r="B194" s="104">
        <v>21</v>
      </c>
      <c r="C194" s="104" t="s">
        <v>74</v>
      </c>
      <c r="D194" s="104">
        <v>103.6</v>
      </c>
      <c r="E194" s="104">
        <v>110</v>
      </c>
      <c r="F194" s="104">
        <v>0.54630000000000001</v>
      </c>
      <c r="G194" s="104">
        <v>200</v>
      </c>
      <c r="H194" s="104">
        <v>217.5</v>
      </c>
      <c r="I194" s="104">
        <v>-230</v>
      </c>
      <c r="J194" s="103"/>
      <c r="K194" s="117">
        <v>217.5</v>
      </c>
      <c r="L194" s="127">
        <v>118.82025</v>
      </c>
      <c r="M194" s="127">
        <v>0</v>
      </c>
      <c r="N194" s="114">
        <v>0</v>
      </c>
      <c r="O194" s="114" t="s">
        <v>75</v>
      </c>
    </row>
    <row r="195" spans="1:15" x14ac:dyDescent="0.3">
      <c r="A195" s="103" t="s">
        <v>96</v>
      </c>
      <c r="B195" s="104">
        <v>27</v>
      </c>
      <c r="C195" s="104" t="s">
        <v>71</v>
      </c>
      <c r="D195" s="104">
        <v>109.4</v>
      </c>
      <c r="E195" s="104">
        <v>110</v>
      </c>
      <c r="F195" s="104">
        <v>0.53720000000000001</v>
      </c>
      <c r="G195" s="104">
        <v>215</v>
      </c>
      <c r="H195" s="104">
        <v>225</v>
      </c>
      <c r="I195" s="104">
        <v>235</v>
      </c>
      <c r="J195" s="103"/>
      <c r="K195" s="117">
        <v>235</v>
      </c>
      <c r="L195" s="127">
        <v>126.242</v>
      </c>
      <c r="M195" s="127">
        <v>0</v>
      </c>
      <c r="N195" s="114">
        <v>0</v>
      </c>
      <c r="O195" s="114" t="s">
        <v>72</v>
      </c>
    </row>
    <row r="197" spans="1:15" x14ac:dyDescent="0.3">
      <c r="A197" s="103" t="s">
        <v>97</v>
      </c>
      <c r="B197" s="104">
        <v>29</v>
      </c>
      <c r="C197" s="104" t="s">
        <v>71</v>
      </c>
      <c r="D197" s="104">
        <v>117.2</v>
      </c>
      <c r="E197" s="104">
        <v>125</v>
      </c>
      <c r="F197" s="104">
        <v>0.52949999999999997</v>
      </c>
      <c r="G197" s="104">
        <v>170</v>
      </c>
      <c r="H197" s="104">
        <v>190</v>
      </c>
      <c r="I197" s="104">
        <v>205</v>
      </c>
      <c r="J197" s="103"/>
      <c r="K197" s="117">
        <v>205</v>
      </c>
      <c r="L197" s="127">
        <v>108.5475</v>
      </c>
      <c r="M197" s="127">
        <v>0</v>
      </c>
      <c r="N197" s="114">
        <v>0</v>
      </c>
      <c r="O197" s="114" t="s">
        <v>72</v>
      </c>
    </row>
    <row r="198" spans="1:15" x14ac:dyDescent="0.3">
      <c r="A198" s="103" t="s">
        <v>98</v>
      </c>
      <c r="B198" s="104">
        <v>28</v>
      </c>
      <c r="C198" s="104" t="s">
        <v>71</v>
      </c>
      <c r="D198" s="104">
        <v>116.4</v>
      </c>
      <c r="E198" s="104">
        <v>125</v>
      </c>
      <c r="F198" s="104">
        <v>0.5302</v>
      </c>
      <c r="G198" s="104">
        <v>227.5</v>
      </c>
      <c r="H198" s="104">
        <v>-230</v>
      </c>
      <c r="I198" s="103"/>
      <c r="J198" s="103"/>
      <c r="K198" s="117">
        <v>227.5</v>
      </c>
      <c r="L198" s="127">
        <v>120.62050000000001</v>
      </c>
      <c r="M198" s="127">
        <v>0</v>
      </c>
      <c r="N198" s="114">
        <v>0</v>
      </c>
      <c r="O198" s="114" t="s">
        <v>72</v>
      </c>
    </row>
    <row r="199" spans="1:15" x14ac:dyDescent="0.3">
      <c r="A199" s="103" t="s">
        <v>99</v>
      </c>
      <c r="B199" s="104">
        <v>29</v>
      </c>
      <c r="C199" s="104" t="s">
        <v>71</v>
      </c>
      <c r="D199" s="104">
        <v>123.9</v>
      </c>
      <c r="E199" s="104">
        <v>125</v>
      </c>
      <c r="F199" s="104">
        <v>0.52390000000000003</v>
      </c>
      <c r="G199" s="104">
        <v>230</v>
      </c>
      <c r="H199" s="104">
        <v>245</v>
      </c>
      <c r="I199" s="104">
        <v>-272.5</v>
      </c>
      <c r="J199" s="103"/>
      <c r="K199" s="117">
        <v>245</v>
      </c>
      <c r="L199" s="127">
        <v>128.35550000000001</v>
      </c>
      <c r="M199" s="127">
        <v>0</v>
      </c>
      <c r="N199" s="114">
        <v>0</v>
      </c>
      <c r="O199" s="114" t="s">
        <v>72</v>
      </c>
    </row>
    <row r="200" spans="1:15" x14ac:dyDescent="0.3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31"/>
      <c r="M200" s="131"/>
      <c r="N200" s="103"/>
      <c r="O200" s="103"/>
    </row>
    <row r="201" spans="1:15" x14ac:dyDescent="0.3">
      <c r="A201" s="103" t="s">
        <v>103</v>
      </c>
      <c r="B201" s="104">
        <v>46</v>
      </c>
      <c r="C201" s="104" t="s">
        <v>77</v>
      </c>
      <c r="D201" s="104">
        <v>128.1</v>
      </c>
      <c r="E201" s="104">
        <v>145</v>
      </c>
      <c r="F201" s="104">
        <v>0.51729999999999998</v>
      </c>
      <c r="G201" s="104">
        <v>210</v>
      </c>
      <c r="H201" s="104">
        <v>235</v>
      </c>
      <c r="I201" s="104">
        <v>-245</v>
      </c>
      <c r="J201" s="103"/>
      <c r="K201" s="117">
        <v>235</v>
      </c>
      <c r="L201" s="127">
        <v>121.5655</v>
      </c>
      <c r="M201" s="127">
        <v>129.831954</v>
      </c>
      <c r="N201" s="114">
        <v>0</v>
      </c>
      <c r="O201" s="114" t="s">
        <v>78</v>
      </c>
    </row>
    <row r="202" spans="1:15" x14ac:dyDescent="0.3">
      <c r="A202" s="103" t="s">
        <v>142</v>
      </c>
      <c r="B202" s="104">
        <v>28</v>
      </c>
      <c r="C202" s="104" t="s">
        <v>71</v>
      </c>
      <c r="D202" s="104">
        <v>132.80000000000001</v>
      </c>
      <c r="E202" s="104">
        <v>145</v>
      </c>
      <c r="F202" s="104">
        <v>0.51160000000000005</v>
      </c>
      <c r="G202" s="104">
        <v>302.5</v>
      </c>
      <c r="H202" s="104">
        <v>-327.5</v>
      </c>
      <c r="I202" s="104">
        <v>-327.5</v>
      </c>
      <c r="J202" s="103"/>
      <c r="K202" s="117">
        <v>302.5</v>
      </c>
      <c r="L202" s="127">
        <v>154.75900000000001</v>
      </c>
      <c r="M202" s="127">
        <v>0</v>
      </c>
      <c r="N202" s="114">
        <v>0</v>
      </c>
      <c r="O202" s="114" t="s">
        <v>72</v>
      </c>
    </row>
    <row r="204" spans="1:15" ht="15" customHeight="1" x14ac:dyDescent="0.3"/>
    <row r="205" spans="1:15" x14ac:dyDescent="0.3">
      <c r="A205" t="s">
        <v>149</v>
      </c>
    </row>
    <row r="206" spans="1:15" x14ac:dyDescent="0.3">
      <c r="A206" t="s">
        <v>150</v>
      </c>
    </row>
    <row r="207" spans="1:15" x14ac:dyDescent="0.3">
      <c r="A207" t="s">
        <v>76</v>
      </c>
    </row>
    <row r="208" spans="1:15" x14ac:dyDescent="0.3">
      <c r="A208" t="s">
        <v>151</v>
      </c>
    </row>
    <row r="209" spans="1:1" x14ac:dyDescent="0.3">
      <c r="A209" t="s">
        <v>93</v>
      </c>
    </row>
    <row r="210" spans="1:1" x14ac:dyDescent="0.3">
      <c r="A210" t="s">
        <v>57</v>
      </c>
    </row>
    <row r="212" spans="1:1" x14ac:dyDescent="0.3">
      <c r="A212" t="s">
        <v>152</v>
      </c>
    </row>
    <row r="213" spans="1:1" x14ac:dyDescent="0.3">
      <c r="A213" t="s">
        <v>153</v>
      </c>
    </row>
    <row r="214" spans="1:1" x14ac:dyDescent="0.3">
      <c r="A214" t="s">
        <v>154</v>
      </c>
    </row>
    <row r="215" spans="1:1" x14ac:dyDescent="0.3">
      <c r="A215" t="s">
        <v>155</v>
      </c>
    </row>
    <row r="216" spans="1:1" x14ac:dyDescent="0.3">
      <c r="A216" t="s">
        <v>156</v>
      </c>
    </row>
    <row r="217" spans="1:1" x14ac:dyDescent="0.3">
      <c r="A217" t="s">
        <v>159</v>
      </c>
    </row>
    <row r="218" spans="1:1" x14ac:dyDescent="0.3">
      <c r="A218" t="s">
        <v>157</v>
      </c>
    </row>
    <row r="219" spans="1:1" x14ac:dyDescent="0.3">
      <c r="A219" t="s">
        <v>158</v>
      </c>
    </row>
  </sheetData>
  <conditionalFormatting sqref="G3:J3">
    <cfRule type="cellIs" dxfId="0" priority="1" stopIfTrue="1" operator="equal">
      <formula>#REF!</formula>
    </cfRule>
  </conditionalFormatting>
  <pageMargins left="0.7" right="0.7" top="0.75" bottom="0.75" header="0.3" footer="0.3"/>
  <pageSetup scale="8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Sias</dc:creator>
  <cp:lastModifiedBy>Bill Sias</cp:lastModifiedBy>
  <cp:lastPrinted>2017-03-06T03:47:17Z</cp:lastPrinted>
  <dcterms:created xsi:type="dcterms:W3CDTF">2017-03-06T02:26:10Z</dcterms:created>
  <dcterms:modified xsi:type="dcterms:W3CDTF">2017-03-07T03:18:33Z</dcterms:modified>
</cp:coreProperties>
</file>